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4235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J13"/>
  <c r="J12"/>
  <c r="K12"/>
  <c r="K11"/>
  <c r="K8"/>
  <c r="J8"/>
  <c r="J11"/>
  <c r="L10"/>
  <c r="J4" s="1"/>
  <c r="K10"/>
  <c r="J10"/>
  <c r="K9"/>
  <c r="J9"/>
  <c r="D21"/>
  <c r="J3" l="1"/>
  <c r="H3"/>
  <c r="H6" l="1"/>
  <c r="H5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8"/>
  <c r="H7"/>
  <c r="H4"/>
</calcChain>
</file>

<file path=xl/sharedStrings.xml><?xml version="1.0" encoding="utf-8"?>
<sst xmlns="http://schemas.openxmlformats.org/spreadsheetml/2006/main" count="40" uniqueCount="35">
  <si>
    <t>Oszlop adatok</t>
  </si>
  <si>
    <t xml:space="preserve">Loft all    </t>
  </si>
  <si>
    <t>Téglapillér</t>
  </si>
  <si>
    <t>Forma:</t>
  </si>
  <si>
    <t>Elliptikus</t>
  </si>
  <si>
    <t xml:space="preserve">Union all </t>
  </si>
  <si>
    <t>Kör</t>
  </si>
  <si>
    <t>külpontosság=</t>
  </si>
  <si>
    <t>magasság=</t>
  </si>
  <si>
    <t>szélesség=</t>
  </si>
  <si>
    <t>hosszúság=</t>
  </si>
  <si>
    <t>nagytengely=</t>
  </si>
  <si>
    <t>kistengely=</t>
  </si>
  <si>
    <t>átmérő=</t>
  </si>
  <si>
    <t>darab=</t>
  </si>
  <si>
    <r>
      <t xml:space="preserve">Megadandó adatok: </t>
    </r>
    <r>
      <rPr>
        <sz val="11"/>
        <color rgb="FFFF0000"/>
        <rFont val="Calibri"/>
        <family val="2"/>
        <charset val="238"/>
        <scheme val="minor"/>
      </rPr>
      <t>(piros számok)</t>
    </r>
  </si>
  <si>
    <t>forgatási szög=</t>
  </si>
  <si>
    <t>nyúlás=</t>
  </si>
  <si>
    <t>Sokszög</t>
  </si>
  <si>
    <t>oldalszám=</t>
  </si>
  <si>
    <t>x tengely=</t>
  </si>
  <si>
    <t>y tengely=</t>
  </si>
  <si>
    <t>Rombusz</t>
  </si>
  <si>
    <t>nagy átló=</t>
  </si>
  <si>
    <t>kis átló=</t>
  </si>
  <si>
    <t>Kimásolandó oszlop</t>
  </si>
  <si>
    <t>Forgatás külpontossága</t>
  </si>
  <si>
    <t>köré írható                 kör sugara=</t>
  </si>
  <si>
    <t>kör átmérő=</t>
  </si>
  <si>
    <t>Lóhere</t>
  </si>
  <si>
    <t>Saját készítésű km.</t>
  </si>
  <si>
    <t xml:space="preserve">                                                                    HAGYD KI A MÁSOLÁSBÓL!!</t>
  </si>
  <si>
    <t>Fontos:</t>
  </si>
  <si>
    <t>1, a km. egy összefüggő vonallánc legyen</t>
  </si>
  <si>
    <t>2, a vonalláncon kívül minden más elem rejtve legyen, ha van (külön fólián használható)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</si>
</sst>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7B4FE"/>
        <bgColor indexed="64"/>
      </patternFill>
    </fill>
    <fill>
      <patternFill patternType="solid">
        <fgColor rgb="FFE3FCAA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6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3" fillId="6" borderId="0" xfId="0" applyFont="1" applyFill="1" applyAlignment="1">
      <alignment horizontal="right"/>
    </xf>
    <xf numFmtId="0" fontId="3" fillId="4" borderId="0" xfId="0" applyFont="1" applyFill="1"/>
    <xf numFmtId="0" fontId="0" fillId="2" borderId="3" xfId="0" applyFill="1" applyBorder="1" applyAlignment="1">
      <alignment horizontal="center"/>
    </xf>
    <xf numFmtId="0" fontId="0" fillId="2" borderId="2" xfId="0" applyFill="1" applyBorder="1"/>
    <xf numFmtId="0" fontId="0" fillId="6" borderId="3" xfId="0" applyFill="1" applyBorder="1" applyAlignment="1">
      <alignment horizontal="center"/>
    </xf>
    <xf numFmtId="0" fontId="0" fillId="6" borderId="2" xfId="0" applyFill="1" applyBorder="1"/>
    <xf numFmtId="0" fontId="0" fillId="4" borderId="3" xfId="0" applyFill="1" applyBorder="1"/>
    <xf numFmtId="0" fontId="0" fillId="4" borderId="2" xfId="0" applyFill="1" applyBorder="1"/>
    <xf numFmtId="0" fontId="0" fillId="3" borderId="3" xfId="0" applyFill="1" applyBorder="1"/>
    <xf numFmtId="0" fontId="0" fillId="3" borderId="2" xfId="0" applyFill="1" applyBorder="1"/>
    <xf numFmtId="0" fontId="3" fillId="3" borderId="0" xfId="0" applyNumberFormat="1" applyFont="1" applyFill="1"/>
    <xf numFmtId="0" fontId="0" fillId="5" borderId="0" xfId="0" applyFill="1" applyBorder="1" applyAlignment="1">
      <alignment horizontal="right"/>
    </xf>
    <xf numFmtId="0" fontId="0" fillId="7" borderId="3" xfId="0" applyFill="1" applyBorder="1"/>
    <xf numFmtId="0" fontId="0" fillId="7" borderId="2" xfId="0" applyFill="1" applyBorder="1"/>
    <xf numFmtId="0" fontId="0" fillId="7" borderId="0" xfId="0" applyFill="1" applyAlignment="1">
      <alignment horizontal="right"/>
    </xf>
    <xf numFmtId="0" fontId="3" fillId="7" borderId="0" xfId="0" applyFont="1" applyFill="1" applyAlignment="1">
      <alignment horizontal="right"/>
    </xf>
    <xf numFmtId="0" fontId="3" fillId="5" borderId="0" xfId="0" applyFont="1" applyFill="1" applyBorder="1"/>
    <xf numFmtId="0" fontId="0" fillId="0" borderId="0" xfId="0" applyBorder="1"/>
    <xf numFmtId="0" fontId="0" fillId="8" borderId="3" xfId="0" applyFill="1" applyBorder="1"/>
    <xf numFmtId="0" fontId="0" fillId="8" borderId="2" xfId="0" applyFill="1" applyBorder="1"/>
    <xf numFmtId="0" fontId="0" fillId="8" borderId="0" xfId="0" applyFill="1" applyAlignment="1">
      <alignment horizontal="right"/>
    </xf>
    <xf numFmtId="0" fontId="3" fillId="8" borderId="0" xfId="0" applyFont="1" applyFill="1"/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4" xfId="0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/>
    <xf numFmtId="0" fontId="4" fillId="0" borderId="0" xfId="0" applyFont="1" applyFill="1" applyAlignment="1">
      <alignment horizontal="left" vertical="top"/>
    </xf>
    <xf numFmtId="0" fontId="1" fillId="0" borderId="0" xfId="0" applyFont="1" applyAlignment="1"/>
    <xf numFmtId="0" fontId="0" fillId="9" borderId="7" xfId="0" applyFill="1" applyBorder="1"/>
    <xf numFmtId="0" fontId="2" fillId="9" borderId="6" xfId="0" applyFont="1" applyFill="1" applyBorder="1" applyAlignment="1">
      <alignment horizontal="center"/>
    </xf>
    <xf numFmtId="0" fontId="0" fillId="9" borderId="2" xfId="0" applyFill="1" applyBorder="1"/>
    <xf numFmtId="0" fontId="0" fillId="9" borderId="0" xfId="0" applyFill="1" applyAlignment="1">
      <alignment horizontal="center" wrapText="1"/>
    </xf>
    <xf numFmtId="0" fontId="2" fillId="5" borderId="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  <color rgb="FFE3FCAA"/>
      <color rgb="FFD7B4FE"/>
      <color rgb="FFBF8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>
      <selection activeCell="F15" sqref="F15"/>
    </sheetView>
  </sheetViews>
  <sheetFormatPr defaultRowHeight="15"/>
  <cols>
    <col min="1" max="1" width="3.85546875" customWidth="1"/>
    <col min="2" max="2" width="2.5703125" customWidth="1"/>
    <col min="3" max="3" width="17.28515625" customWidth="1"/>
    <col min="4" max="4" width="4.42578125" customWidth="1"/>
    <col min="5" max="5" width="11.5703125" customWidth="1"/>
    <col min="6" max="6" width="20.28515625" customWidth="1"/>
    <col min="7" max="7" width="4" bestFit="1" customWidth="1"/>
    <col min="8" max="8" width="80" customWidth="1"/>
    <col min="9" max="9" width="85.5703125" customWidth="1"/>
    <col min="10" max="10" width="37.85546875" customWidth="1"/>
    <col min="11" max="11" width="36" customWidth="1"/>
    <col min="12" max="12" width="26.7109375" bestFit="1" customWidth="1"/>
  </cols>
  <sheetData>
    <row r="1" spans="1:12">
      <c r="A1" s="30" t="s">
        <v>15</v>
      </c>
      <c r="B1" s="30"/>
      <c r="C1" s="30"/>
      <c r="D1" s="30"/>
      <c r="E1" s="30"/>
      <c r="F1" s="46"/>
      <c r="H1" s="2" t="s">
        <v>25</v>
      </c>
    </row>
    <row r="3" spans="1:12">
      <c r="C3" s="32" t="s">
        <v>0</v>
      </c>
      <c r="D3" s="32"/>
      <c r="G3">
        <v>0</v>
      </c>
      <c r="H3" t="str">
        <f>VLOOKUP(D12,I8:J17,2,FALSE)</f>
        <v xml:space="preserve">                                                                    HAGYD KI A MÁSOLÁSBÓL!!</v>
      </c>
      <c r="J3" t="str">
        <f>VLOOKUP($D$12,$I$8:$L$17,3,FALSE)</f>
        <v>Copy last  0,0 0,0,2  Rotate last  0,0 15</v>
      </c>
    </row>
    <row r="4" spans="1:12">
      <c r="C4" s="19" t="s">
        <v>16</v>
      </c>
      <c r="D4" s="24">
        <v>15</v>
      </c>
      <c r="G4">
        <v>1</v>
      </c>
      <c r="H4" t="str">
        <f>IF(G3*$D$5&gt;$D$6,IF(H3=$J$3,$J$4," "),$J$3)</f>
        <v>Copy last  0,0 0,0,2  Rotate last  0,0 15</v>
      </c>
      <c r="J4" t="str">
        <f>VLOOKUP($D$12,$I$8:$L$17,4,FALSE)</f>
        <v xml:space="preserve">Loft all    </v>
      </c>
    </row>
    <row r="5" spans="1:12">
      <c r="C5" s="19" t="s">
        <v>17</v>
      </c>
      <c r="D5" s="24">
        <v>2</v>
      </c>
      <c r="G5">
        <v>2</v>
      </c>
      <c r="H5" t="str">
        <f t="shared" ref="H5:H68" si="0">IF(G4*$D$5&gt;$D$6,IF(H4=$J$3,$J$4," "),$J$3)</f>
        <v>Copy last  0,0 0,0,2  Rotate last  0,0 15</v>
      </c>
    </row>
    <row r="6" spans="1:12">
      <c r="C6" s="19" t="s">
        <v>8</v>
      </c>
      <c r="D6" s="24">
        <v>100</v>
      </c>
      <c r="G6">
        <v>3</v>
      </c>
      <c r="H6" t="str">
        <f t="shared" si="0"/>
        <v>Copy last  0,0 0,0,2  Rotate last  0,0 15</v>
      </c>
    </row>
    <row r="7" spans="1:12">
      <c r="G7">
        <v>4</v>
      </c>
      <c r="H7" t="str">
        <f t="shared" si="0"/>
        <v>Copy last  0,0 0,0,2  Rotate last  0,0 15</v>
      </c>
    </row>
    <row r="8" spans="1:12">
      <c r="C8" s="32" t="s">
        <v>26</v>
      </c>
      <c r="D8" s="32"/>
      <c r="G8">
        <v>5</v>
      </c>
      <c r="H8" t="str">
        <f t="shared" si="0"/>
        <v>Copy last  0,0 0,0,2  Rotate last  0,0 15</v>
      </c>
      <c r="I8">
        <v>1</v>
      </c>
      <c r="J8" s="1" t="str">
        <f>"Ellipse c 0,0,0 "&amp;$D$15&amp;",0 "&amp;$D$16</f>
        <v>Ellipse c 0,0,0 5,0 3</v>
      </c>
      <c r="K8" t="str">
        <f>"Copy last  0,0 0,0,"&amp;$D$5&amp;"  Rotate last  "&amp;$D$9&amp;","&amp;$D$10&amp;" "&amp;$D$4</f>
        <v>Copy last  0,0 0,0,2  Rotate last  0,0 15</v>
      </c>
      <c r="L8" t="s">
        <v>1</v>
      </c>
    </row>
    <row r="9" spans="1:12">
      <c r="C9" s="19" t="s">
        <v>20</v>
      </c>
      <c r="D9" s="24">
        <v>0</v>
      </c>
      <c r="G9">
        <v>6</v>
      </c>
      <c r="H9" t="str">
        <f t="shared" si="0"/>
        <v>Copy last  0,0 0,0,2  Rotate last  0,0 15</v>
      </c>
      <c r="I9">
        <v>2</v>
      </c>
      <c r="J9" s="1" t="str">
        <f>"Box 0,0,0 l "&amp;D19&amp;" "&amp;D20&amp;" "&amp;D21&amp;" Move last  0,0,0 "&amp;-D19/2&amp;","&amp;-D20/2&amp;",0"</f>
        <v>Box 0,0,0 l 10 10 2 Move last  0,0,0 -5,-5,0</v>
      </c>
      <c r="K9" t="str">
        <f>"Copy last  0,0 0,0,"&amp;$D$5&amp;"  Rotate last  0,0 "&amp;$D$4</f>
        <v>Copy last  0,0 0,0,2  Rotate last  0,0 15</v>
      </c>
      <c r="L9" t="s">
        <v>5</v>
      </c>
    </row>
    <row r="10" spans="1:12">
      <c r="C10" s="19" t="s">
        <v>21</v>
      </c>
      <c r="D10" s="24">
        <v>0</v>
      </c>
      <c r="G10">
        <v>7</v>
      </c>
      <c r="H10" t="str">
        <f t="shared" si="0"/>
        <v>Copy last  0,0 0,0,2  Rotate last  0,0 15</v>
      </c>
      <c r="I10">
        <v>3</v>
      </c>
      <c r="J10" t="str">
        <f>"Circle 0,0,0 "&amp;$D$24&amp;" Move last  0,0,0 "&amp;$D$25&amp;",0,0"</f>
        <v>Circle 0,0,0 10 Move last  0,0,0 5,0,0</v>
      </c>
      <c r="K10" t="str">
        <f>"Copy last  0,0 0,0,"&amp;$D$5&amp;"  Rotate last  0,0 "&amp;$D$4</f>
        <v>Copy last  0,0 0,0,2  Rotate last  0,0 15</v>
      </c>
      <c r="L10" t="str">
        <f>"Loft all   -Array last  p 0,0,0 "&amp;$D$26&amp;"  "</f>
        <v xml:space="preserve">Loft all   -Array last  p 0,0,0 4  </v>
      </c>
    </row>
    <row r="11" spans="1:12">
      <c r="G11">
        <v>8</v>
      </c>
      <c r="H11" t="str">
        <f t="shared" si="0"/>
        <v>Copy last  0,0 0,0,2  Rotate last  0,0 15</v>
      </c>
      <c r="I11">
        <v>4</v>
      </c>
      <c r="J11" t="str">
        <f>"Polygon "&amp;$D$29&amp;" 0,0,0  "&amp;$D$30</f>
        <v>Polygon 7 0,0,0  5</v>
      </c>
      <c r="K11" t="str">
        <f>"Copy last  0,0 0,0,"&amp;$D$5&amp;"  Rotate last  "&amp;$D$9&amp;","&amp;$D$10&amp;" "&amp;$D$4</f>
        <v>Copy last  0,0 0,0,2  Rotate last  0,0 15</v>
      </c>
      <c r="L11" t="s">
        <v>1</v>
      </c>
    </row>
    <row r="12" spans="1:12">
      <c r="C12" s="51" t="s">
        <v>3</v>
      </c>
      <c r="D12" s="24">
        <v>7</v>
      </c>
      <c r="G12">
        <v>9</v>
      </c>
      <c r="H12" t="str">
        <f t="shared" si="0"/>
        <v>Copy last  0,0 0,0,2  Rotate last  0,0 15</v>
      </c>
      <c r="I12">
        <v>5</v>
      </c>
      <c r="J12" t="str">
        <f>"Polyline 0,"&amp;$D$35/2&amp;" "&amp;$D$34/2&amp;",0 0,"&amp;-$D$35/2&amp;" "&amp;-$D$34/2&amp;",0 0,"&amp;$D$35/2&amp;" "</f>
        <v xml:space="preserve">Polyline 0,4 5,0 0,-4 -5,0 0,4 </v>
      </c>
      <c r="K12" t="str">
        <f>"Copy last  0,0 0,0,"&amp;$D$5&amp;"  Rotate last  "&amp;$D$9&amp;","&amp;$D$10&amp;" "&amp;$D$4</f>
        <v>Copy last  0,0 0,0,2  Rotate last  0,0 15</v>
      </c>
      <c r="L12" t="s">
        <v>1</v>
      </c>
    </row>
    <row r="13" spans="1:12">
      <c r="G13">
        <v>10</v>
      </c>
      <c r="H13" t="str">
        <f t="shared" si="0"/>
        <v>Copy last  0,0 0,0,2  Rotate last  0,0 15</v>
      </c>
      <c r="I13">
        <v>6</v>
      </c>
      <c r="J13" t="str">
        <f>"Arc "&amp;$D$38/2&amp;","&amp;$D$38/2&amp;" "&amp;$D$38&amp;",0 "&amp;$D$38/2&amp;","&amp;-$D$38/2&amp;" Arc "&amp;$D$38/2&amp;","&amp;-$D$38/2&amp;" 0,"&amp;-$D$38&amp;" "&amp;-$D$38/2&amp;","&amp;-$D$38/2&amp;" Arc "&amp;-$D$38/2&amp;","&amp;-$D$38/2&amp;" "&amp;-$D$38&amp;",0 "&amp;-$D$38/2&amp;","&amp;$D$38/2&amp;" Arc "&amp;-$D$38/2&amp;","&amp;$D$38/2&amp;" 0,"&amp;$D$38&amp;" "&amp;$D$38/2&amp;","&amp;$D$38/2&amp;" Editpolyline last  J all"</f>
        <v>Arc 5,5 10,0 5,-5 Arc 5,-5 0,-10 -5,-5 Arc -5,-5 -10,0 -5,5 Arc -5,5 0,10 5,5 Editpolyline last  J all</v>
      </c>
      <c r="K13" t="str">
        <f>"Copy last  0,0 0,0,"&amp;$D$5&amp;"  Rotate last  "&amp;$D$9&amp;","&amp;$D$10&amp;" "&amp;$D$4</f>
        <v>Copy last  0,0 0,0,2  Rotate last  0,0 15</v>
      </c>
      <c r="L13" t="s">
        <v>1</v>
      </c>
    </row>
    <row r="14" spans="1:12">
      <c r="B14" s="10">
        <v>1</v>
      </c>
      <c r="C14" s="31" t="s">
        <v>4</v>
      </c>
      <c r="D14" s="31"/>
      <c r="G14">
        <v>11</v>
      </c>
      <c r="H14" t="str">
        <f t="shared" si="0"/>
        <v>Copy last  0,0 0,0,2  Rotate last  0,0 15</v>
      </c>
      <c r="I14">
        <v>7</v>
      </c>
      <c r="J14" s="45" t="s">
        <v>31</v>
      </c>
      <c r="K14" t="str">
        <f>"Copy last  0,0 0,0,"&amp;$D$5&amp;"  Rotate last  "&amp;$D$9&amp;","&amp;$D$10&amp;" "&amp;$D$4</f>
        <v>Copy last  0,0 0,0,2  Rotate last  0,0 15</v>
      </c>
      <c r="L14" t="s">
        <v>1</v>
      </c>
    </row>
    <row r="15" spans="1:12">
      <c r="B15" s="11"/>
      <c r="C15" s="4" t="s">
        <v>11</v>
      </c>
      <c r="D15" s="5">
        <v>5</v>
      </c>
      <c r="G15">
        <v>12</v>
      </c>
      <c r="H15" t="str">
        <f t="shared" si="0"/>
        <v>Copy last  0,0 0,0,2  Rotate last  0,0 15</v>
      </c>
      <c r="I15">
        <v>8</v>
      </c>
    </row>
    <row r="16" spans="1:12">
      <c r="B16" s="11"/>
      <c r="C16" s="4" t="s">
        <v>12</v>
      </c>
      <c r="D16" s="5">
        <v>3</v>
      </c>
      <c r="G16">
        <v>13</v>
      </c>
      <c r="H16" t="str">
        <f t="shared" si="0"/>
        <v>Copy last  0,0 0,0,2  Rotate last  0,0 15</v>
      </c>
      <c r="I16">
        <v>9</v>
      </c>
    </row>
    <row r="17" spans="2:9">
      <c r="G17">
        <v>14</v>
      </c>
      <c r="H17" t="str">
        <f t="shared" si="0"/>
        <v>Copy last  0,0 0,0,2  Rotate last  0,0 15</v>
      </c>
      <c r="I17">
        <v>10</v>
      </c>
    </row>
    <row r="18" spans="2:9">
      <c r="B18" s="12">
        <v>2</v>
      </c>
      <c r="C18" s="39" t="s">
        <v>2</v>
      </c>
      <c r="D18" s="40"/>
      <c r="G18">
        <v>15</v>
      </c>
      <c r="H18" t="str">
        <f t="shared" si="0"/>
        <v>Copy last  0,0 0,0,2  Rotate last  0,0 15</v>
      </c>
    </row>
    <row r="19" spans="2:9">
      <c r="B19" s="13"/>
      <c r="C19" s="3" t="s">
        <v>9</v>
      </c>
      <c r="D19" s="8">
        <v>10</v>
      </c>
      <c r="G19">
        <v>16</v>
      </c>
      <c r="H19" t="str">
        <f t="shared" si="0"/>
        <v>Copy last  0,0 0,0,2  Rotate last  0,0 15</v>
      </c>
    </row>
    <row r="20" spans="2:9">
      <c r="B20" s="13"/>
      <c r="C20" s="3" t="s">
        <v>10</v>
      </c>
      <c r="D20" s="8">
        <v>10</v>
      </c>
      <c r="G20">
        <v>17</v>
      </c>
      <c r="H20" t="str">
        <f t="shared" si="0"/>
        <v>Copy last  0,0 0,0,2  Rotate last  0,0 15</v>
      </c>
    </row>
    <row r="21" spans="2:9">
      <c r="B21" s="13"/>
      <c r="C21" s="3" t="s">
        <v>8</v>
      </c>
      <c r="D21" s="8">
        <f>$D$5</f>
        <v>2</v>
      </c>
      <c r="G21">
        <v>18</v>
      </c>
      <c r="H21" t="str">
        <f t="shared" si="0"/>
        <v>Copy last  0,0 0,0,2  Rotate last  0,0 15</v>
      </c>
    </row>
    <row r="22" spans="2:9">
      <c r="G22">
        <v>19</v>
      </c>
      <c r="H22" t="str">
        <f t="shared" si="0"/>
        <v>Copy last  0,0 0,0,2  Rotate last  0,0 15</v>
      </c>
    </row>
    <row r="23" spans="2:9">
      <c r="B23" s="14">
        <v>3</v>
      </c>
      <c r="C23" s="37" t="s">
        <v>6</v>
      </c>
      <c r="D23" s="38"/>
      <c r="G23">
        <v>20</v>
      </c>
      <c r="H23" t="str">
        <f t="shared" si="0"/>
        <v>Copy last  0,0 0,0,2  Rotate last  0,0 15</v>
      </c>
    </row>
    <row r="24" spans="2:9">
      <c r="B24" s="15"/>
      <c r="C24" s="7" t="s">
        <v>13</v>
      </c>
      <c r="D24" s="9">
        <v>10</v>
      </c>
      <c r="G24">
        <v>21</v>
      </c>
      <c r="H24" t="str">
        <f t="shared" si="0"/>
        <v>Copy last  0,0 0,0,2  Rotate last  0,0 15</v>
      </c>
    </row>
    <row r="25" spans="2:9">
      <c r="B25" s="15"/>
      <c r="C25" s="7" t="s">
        <v>7</v>
      </c>
      <c r="D25" s="9">
        <v>5</v>
      </c>
      <c r="G25">
        <v>22</v>
      </c>
      <c r="H25" t="str">
        <f t="shared" si="0"/>
        <v>Copy last  0,0 0,0,2  Rotate last  0,0 15</v>
      </c>
    </row>
    <row r="26" spans="2:9">
      <c r="B26" s="15"/>
      <c r="C26" s="7" t="s">
        <v>14</v>
      </c>
      <c r="D26" s="9">
        <v>4</v>
      </c>
      <c r="G26">
        <v>23</v>
      </c>
      <c r="H26" t="str">
        <f t="shared" si="0"/>
        <v>Copy last  0,0 0,0,2  Rotate last  0,0 15</v>
      </c>
    </row>
    <row r="27" spans="2:9" ht="15" customHeight="1">
      <c r="G27">
        <v>24</v>
      </c>
      <c r="H27" t="str">
        <f t="shared" si="0"/>
        <v>Copy last  0,0 0,0,2  Rotate last  0,0 15</v>
      </c>
    </row>
    <row r="28" spans="2:9">
      <c r="B28" s="16">
        <v>4</v>
      </c>
      <c r="C28" s="41" t="s">
        <v>18</v>
      </c>
      <c r="D28" s="42"/>
      <c r="G28">
        <v>25</v>
      </c>
      <c r="H28" t="str">
        <f t="shared" si="0"/>
        <v>Copy last  0,0 0,0,2  Rotate last  0,0 15</v>
      </c>
    </row>
    <row r="29" spans="2:9">
      <c r="B29" s="17"/>
      <c r="C29" s="6" t="s">
        <v>19</v>
      </c>
      <c r="D29" s="18">
        <v>7</v>
      </c>
      <c r="G29">
        <v>26</v>
      </c>
      <c r="H29" t="str">
        <f t="shared" si="0"/>
        <v>Copy last  0,0 0,0,2  Rotate last  0,0 15</v>
      </c>
    </row>
    <row r="30" spans="2:9">
      <c r="B30" s="17"/>
      <c r="C30" s="35" t="s">
        <v>27</v>
      </c>
      <c r="D30" s="36">
        <v>5</v>
      </c>
      <c r="G30">
        <v>27</v>
      </c>
      <c r="H30" t="str">
        <f t="shared" si="0"/>
        <v>Copy last  0,0 0,0,2  Rotate last  0,0 15</v>
      </c>
    </row>
    <row r="31" spans="2:9">
      <c r="B31" s="17"/>
      <c r="C31" s="35"/>
      <c r="D31" s="36"/>
      <c r="G31">
        <v>28</v>
      </c>
      <c r="H31" t="str">
        <f t="shared" si="0"/>
        <v>Copy last  0,0 0,0,2  Rotate last  0,0 15</v>
      </c>
    </row>
    <row r="32" spans="2:9">
      <c r="G32">
        <v>29</v>
      </c>
      <c r="H32" t="str">
        <f t="shared" si="0"/>
        <v>Copy last  0,0 0,0,2  Rotate last  0,0 15</v>
      </c>
    </row>
    <row r="33" spans="2:8">
      <c r="B33" s="20">
        <v>5</v>
      </c>
      <c r="C33" s="34" t="s">
        <v>22</v>
      </c>
      <c r="D33" s="34"/>
      <c r="G33">
        <v>30</v>
      </c>
      <c r="H33" t="str">
        <f t="shared" si="0"/>
        <v>Copy last  0,0 0,0,2  Rotate last  0,0 15</v>
      </c>
    </row>
    <row r="34" spans="2:8">
      <c r="B34" s="21"/>
      <c r="C34" s="22" t="s">
        <v>23</v>
      </c>
      <c r="D34" s="23">
        <v>10</v>
      </c>
      <c r="G34">
        <v>31</v>
      </c>
      <c r="H34" t="str">
        <f t="shared" si="0"/>
        <v>Copy last  0,0 0,0,2  Rotate last  0,0 15</v>
      </c>
    </row>
    <row r="35" spans="2:8">
      <c r="B35" s="21"/>
      <c r="C35" s="22" t="s">
        <v>24</v>
      </c>
      <c r="D35" s="23">
        <v>8</v>
      </c>
      <c r="G35">
        <v>32</v>
      </c>
      <c r="H35" t="str">
        <f t="shared" si="0"/>
        <v>Copy last  0,0 0,0,2  Rotate last  0,0 15</v>
      </c>
    </row>
    <row r="36" spans="2:8">
      <c r="G36">
        <v>33</v>
      </c>
      <c r="H36" t="str">
        <f t="shared" si="0"/>
        <v>Copy last  0,0 0,0,2  Rotate last  0,0 15</v>
      </c>
    </row>
    <row r="37" spans="2:8">
      <c r="B37" s="26">
        <v>6</v>
      </c>
      <c r="C37" s="33" t="s">
        <v>29</v>
      </c>
      <c r="D37" s="33"/>
      <c r="G37">
        <v>34</v>
      </c>
      <c r="H37" t="str">
        <f t="shared" si="0"/>
        <v>Copy last  0,0 0,0,2  Rotate last  0,0 15</v>
      </c>
    </row>
    <row r="38" spans="2:8">
      <c r="B38" s="27"/>
      <c r="C38" s="28" t="s">
        <v>28</v>
      </c>
      <c r="D38" s="29">
        <v>10</v>
      </c>
      <c r="G38">
        <v>35</v>
      </c>
      <c r="H38" t="str">
        <f t="shared" si="0"/>
        <v>Copy last  0,0 0,0,2  Rotate last  0,0 15</v>
      </c>
    </row>
    <row r="39" spans="2:8">
      <c r="B39" s="25"/>
      <c r="G39">
        <v>36</v>
      </c>
      <c r="H39" t="str">
        <f t="shared" si="0"/>
        <v>Copy last  0,0 0,0,2  Rotate last  0,0 15</v>
      </c>
    </row>
    <row r="40" spans="2:8">
      <c r="B40" s="44">
        <v>7</v>
      </c>
      <c r="C40" s="43" t="s">
        <v>30</v>
      </c>
      <c r="D40" s="43"/>
      <c r="G40">
        <v>37</v>
      </c>
      <c r="H40" t="str">
        <f t="shared" si="0"/>
        <v>Copy last  0,0 0,0,2  Rotate last  0,0 15</v>
      </c>
    </row>
    <row r="41" spans="2:8">
      <c r="B41" s="47"/>
      <c r="C41" s="48" t="s">
        <v>32</v>
      </c>
      <c r="D41" s="48"/>
      <c r="G41">
        <v>38</v>
      </c>
      <c r="H41" t="str">
        <f t="shared" si="0"/>
        <v>Copy last  0,0 0,0,2  Rotate last  0,0 15</v>
      </c>
    </row>
    <row r="42" spans="2:8">
      <c r="B42" s="49"/>
      <c r="C42" s="50" t="s">
        <v>33</v>
      </c>
      <c r="D42" s="50"/>
      <c r="G42">
        <v>39</v>
      </c>
      <c r="H42" t="str">
        <f t="shared" si="0"/>
        <v>Copy last  0,0 0,0,2  Rotate last  0,0 15</v>
      </c>
    </row>
    <row r="43" spans="2:8">
      <c r="B43" s="49"/>
      <c r="C43" s="50"/>
      <c r="D43" s="50"/>
      <c r="G43">
        <v>40</v>
      </c>
      <c r="H43" t="str">
        <f t="shared" si="0"/>
        <v>Copy last  0,0 0,0,2  Rotate last  0,0 15</v>
      </c>
    </row>
    <row r="44" spans="2:8" ht="15" customHeight="1">
      <c r="B44" s="49"/>
      <c r="C44" s="50" t="s">
        <v>34</v>
      </c>
      <c r="D44" s="50"/>
      <c r="G44">
        <v>41</v>
      </c>
      <c r="H44" t="str">
        <f t="shared" si="0"/>
        <v>Copy last  0,0 0,0,2  Rotate last  0,0 15</v>
      </c>
    </row>
    <row r="45" spans="2:8">
      <c r="B45" s="49"/>
      <c r="C45" s="50"/>
      <c r="D45" s="50"/>
      <c r="G45">
        <v>42</v>
      </c>
      <c r="H45" t="str">
        <f t="shared" si="0"/>
        <v>Copy last  0,0 0,0,2  Rotate last  0,0 15</v>
      </c>
    </row>
    <row r="46" spans="2:8">
      <c r="B46" s="49"/>
      <c r="C46" s="50"/>
      <c r="D46" s="50"/>
      <c r="G46">
        <v>43</v>
      </c>
      <c r="H46" t="str">
        <f t="shared" si="0"/>
        <v>Copy last  0,0 0,0,2  Rotate last  0,0 15</v>
      </c>
    </row>
    <row r="47" spans="2:8">
      <c r="B47" s="49"/>
      <c r="C47" s="50"/>
      <c r="D47" s="50"/>
      <c r="G47">
        <v>44</v>
      </c>
      <c r="H47" t="str">
        <f t="shared" si="0"/>
        <v>Copy last  0,0 0,0,2  Rotate last  0,0 15</v>
      </c>
    </row>
    <row r="48" spans="2:8">
      <c r="B48" s="49"/>
      <c r="C48" s="50"/>
      <c r="D48" s="50"/>
      <c r="G48">
        <v>45</v>
      </c>
      <c r="H48" t="str">
        <f t="shared" si="0"/>
        <v>Copy last  0,0 0,0,2  Rotate last  0,0 15</v>
      </c>
    </row>
    <row r="49" spans="7:8">
      <c r="G49">
        <v>46</v>
      </c>
      <c r="H49" t="str">
        <f t="shared" si="0"/>
        <v>Copy last  0,0 0,0,2  Rotate last  0,0 15</v>
      </c>
    </row>
    <row r="50" spans="7:8">
      <c r="G50">
        <v>47</v>
      </c>
      <c r="H50" t="str">
        <f t="shared" si="0"/>
        <v>Copy last  0,0 0,0,2  Rotate last  0,0 15</v>
      </c>
    </row>
    <row r="51" spans="7:8">
      <c r="G51">
        <v>48</v>
      </c>
      <c r="H51" t="str">
        <f t="shared" si="0"/>
        <v>Copy last  0,0 0,0,2  Rotate last  0,0 15</v>
      </c>
    </row>
    <row r="52" spans="7:8">
      <c r="G52">
        <v>49</v>
      </c>
      <c r="H52" t="str">
        <f t="shared" si="0"/>
        <v>Copy last  0,0 0,0,2  Rotate last  0,0 15</v>
      </c>
    </row>
    <row r="53" spans="7:8">
      <c r="G53">
        <v>50</v>
      </c>
      <c r="H53" t="str">
        <f t="shared" si="0"/>
        <v>Copy last  0,0 0,0,2  Rotate last  0,0 15</v>
      </c>
    </row>
    <row r="54" spans="7:8">
      <c r="G54">
        <v>51</v>
      </c>
      <c r="H54" t="str">
        <f t="shared" si="0"/>
        <v>Copy last  0,0 0,0,2  Rotate last  0,0 15</v>
      </c>
    </row>
    <row r="55" spans="7:8">
      <c r="G55">
        <v>52</v>
      </c>
      <c r="H55" t="str">
        <f t="shared" si="0"/>
        <v xml:space="preserve">Loft all    </v>
      </c>
    </row>
    <row r="56" spans="7:8">
      <c r="G56">
        <v>53</v>
      </c>
      <c r="H56" t="str">
        <f t="shared" si="0"/>
        <v xml:space="preserve"> </v>
      </c>
    </row>
    <row r="57" spans="7:8">
      <c r="G57">
        <v>54</v>
      </c>
      <c r="H57" t="str">
        <f t="shared" si="0"/>
        <v xml:space="preserve"> </v>
      </c>
    </row>
    <row r="58" spans="7:8">
      <c r="G58">
        <v>55</v>
      </c>
      <c r="H58" t="str">
        <f t="shared" si="0"/>
        <v xml:space="preserve"> </v>
      </c>
    </row>
    <row r="59" spans="7:8">
      <c r="G59">
        <v>56</v>
      </c>
      <c r="H59" t="str">
        <f t="shared" si="0"/>
        <v xml:space="preserve"> </v>
      </c>
    </row>
    <row r="60" spans="7:8">
      <c r="G60">
        <v>57</v>
      </c>
      <c r="H60" t="str">
        <f t="shared" si="0"/>
        <v xml:space="preserve"> </v>
      </c>
    </row>
    <row r="61" spans="7:8">
      <c r="G61">
        <v>58</v>
      </c>
      <c r="H61" t="str">
        <f t="shared" si="0"/>
        <v xml:space="preserve"> </v>
      </c>
    </row>
    <row r="62" spans="7:8">
      <c r="G62">
        <v>59</v>
      </c>
      <c r="H62" t="str">
        <f t="shared" si="0"/>
        <v xml:space="preserve"> </v>
      </c>
    </row>
    <row r="63" spans="7:8">
      <c r="G63">
        <v>60</v>
      </c>
      <c r="H63" t="str">
        <f t="shared" si="0"/>
        <v xml:space="preserve"> </v>
      </c>
    </row>
    <row r="64" spans="7:8">
      <c r="G64">
        <v>61</v>
      </c>
      <c r="H64" t="str">
        <f t="shared" si="0"/>
        <v xml:space="preserve"> </v>
      </c>
    </row>
    <row r="65" spans="7:8">
      <c r="G65">
        <v>62</v>
      </c>
      <c r="H65" t="str">
        <f t="shared" si="0"/>
        <v xml:space="preserve"> </v>
      </c>
    </row>
    <row r="66" spans="7:8">
      <c r="G66">
        <v>63</v>
      </c>
      <c r="H66" t="str">
        <f t="shared" si="0"/>
        <v xml:space="preserve"> </v>
      </c>
    </row>
    <row r="67" spans="7:8">
      <c r="G67">
        <v>64</v>
      </c>
      <c r="H67" t="str">
        <f t="shared" si="0"/>
        <v xml:space="preserve"> </v>
      </c>
    </row>
    <row r="68" spans="7:8">
      <c r="G68">
        <v>65</v>
      </c>
      <c r="H68" t="str">
        <f t="shared" si="0"/>
        <v xml:space="preserve"> </v>
      </c>
    </row>
    <row r="69" spans="7:8">
      <c r="G69">
        <v>66</v>
      </c>
      <c r="H69" t="str">
        <f t="shared" ref="H69:H132" si="1">IF(G68*$D$5&gt;$D$6,IF(H68=$J$3,$J$4," "),$J$3)</f>
        <v xml:space="preserve"> </v>
      </c>
    </row>
    <row r="70" spans="7:8">
      <c r="G70">
        <v>67</v>
      </c>
      <c r="H70" t="str">
        <f t="shared" si="1"/>
        <v xml:space="preserve"> </v>
      </c>
    </row>
    <row r="71" spans="7:8">
      <c r="G71">
        <v>68</v>
      </c>
      <c r="H71" t="str">
        <f t="shared" si="1"/>
        <v xml:space="preserve"> </v>
      </c>
    </row>
    <row r="72" spans="7:8">
      <c r="G72">
        <v>69</v>
      </c>
      <c r="H72" t="str">
        <f t="shared" si="1"/>
        <v xml:space="preserve"> </v>
      </c>
    </row>
    <row r="73" spans="7:8">
      <c r="G73">
        <v>70</v>
      </c>
      <c r="H73" t="str">
        <f t="shared" si="1"/>
        <v xml:space="preserve"> </v>
      </c>
    </row>
    <row r="74" spans="7:8">
      <c r="G74">
        <v>71</v>
      </c>
      <c r="H74" t="str">
        <f t="shared" si="1"/>
        <v xml:space="preserve"> </v>
      </c>
    </row>
    <row r="75" spans="7:8">
      <c r="G75">
        <v>72</v>
      </c>
      <c r="H75" t="str">
        <f t="shared" si="1"/>
        <v xml:space="preserve"> </v>
      </c>
    </row>
    <row r="76" spans="7:8">
      <c r="G76">
        <v>73</v>
      </c>
      <c r="H76" t="str">
        <f t="shared" si="1"/>
        <v xml:space="preserve"> </v>
      </c>
    </row>
    <row r="77" spans="7:8">
      <c r="G77">
        <v>74</v>
      </c>
      <c r="H77" t="str">
        <f t="shared" si="1"/>
        <v xml:space="preserve"> </v>
      </c>
    </row>
    <row r="78" spans="7:8">
      <c r="G78">
        <v>75</v>
      </c>
      <c r="H78" t="str">
        <f t="shared" si="1"/>
        <v xml:space="preserve"> </v>
      </c>
    </row>
    <row r="79" spans="7:8">
      <c r="G79">
        <v>76</v>
      </c>
      <c r="H79" t="str">
        <f t="shared" si="1"/>
        <v xml:space="preserve"> </v>
      </c>
    </row>
    <row r="80" spans="7:8">
      <c r="G80">
        <v>77</v>
      </c>
      <c r="H80" t="str">
        <f t="shared" si="1"/>
        <v xml:space="preserve"> </v>
      </c>
    </row>
    <row r="81" spans="7:8">
      <c r="G81">
        <v>78</v>
      </c>
      <c r="H81" t="str">
        <f t="shared" si="1"/>
        <v xml:space="preserve"> </v>
      </c>
    </row>
    <row r="82" spans="7:8">
      <c r="G82">
        <v>79</v>
      </c>
      <c r="H82" t="str">
        <f t="shared" si="1"/>
        <v xml:space="preserve"> </v>
      </c>
    </row>
    <row r="83" spans="7:8">
      <c r="G83">
        <v>80</v>
      </c>
      <c r="H83" t="str">
        <f t="shared" si="1"/>
        <v xml:space="preserve"> </v>
      </c>
    </row>
    <row r="84" spans="7:8">
      <c r="G84">
        <v>81</v>
      </c>
      <c r="H84" t="str">
        <f t="shared" si="1"/>
        <v xml:space="preserve"> </v>
      </c>
    </row>
    <row r="85" spans="7:8">
      <c r="G85">
        <v>82</v>
      </c>
      <c r="H85" t="str">
        <f t="shared" si="1"/>
        <v xml:space="preserve"> </v>
      </c>
    </row>
    <row r="86" spans="7:8">
      <c r="G86">
        <v>83</v>
      </c>
      <c r="H86" t="str">
        <f t="shared" si="1"/>
        <v xml:space="preserve"> </v>
      </c>
    </row>
    <row r="87" spans="7:8">
      <c r="G87">
        <v>84</v>
      </c>
      <c r="H87" t="str">
        <f t="shared" si="1"/>
        <v xml:space="preserve"> </v>
      </c>
    </row>
    <row r="88" spans="7:8">
      <c r="G88">
        <v>85</v>
      </c>
      <c r="H88" t="str">
        <f t="shared" si="1"/>
        <v xml:space="preserve"> </v>
      </c>
    </row>
    <row r="89" spans="7:8">
      <c r="G89">
        <v>86</v>
      </c>
      <c r="H89" t="str">
        <f t="shared" si="1"/>
        <v xml:space="preserve"> </v>
      </c>
    </row>
    <row r="90" spans="7:8">
      <c r="G90">
        <v>87</v>
      </c>
      <c r="H90" t="str">
        <f t="shared" si="1"/>
        <v xml:space="preserve"> </v>
      </c>
    </row>
    <row r="91" spans="7:8">
      <c r="G91">
        <v>88</v>
      </c>
      <c r="H91" t="str">
        <f t="shared" si="1"/>
        <v xml:space="preserve"> </v>
      </c>
    </row>
    <row r="92" spans="7:8">
      <c r="G92">
        <v>89</v>
      </c>
      <c r="H92" t="str">
        <f t="shared" si="1"/>
        <v xml:space="preserve"> </v>
      </c>
    </row>
    <row r="93" spans="7:8">
      <c r="G93">
        <v>90</v>
      </c>
      <c r="H93" t="str">
        <f t="shared" si="1"/>
        <v xml:space="preserve"> </v>
      </c>
    </row>
    <row r="94" spans="7:8">
      <c r="G94">
        <v>91</v>
      </c>
      <c r="H94" t="str">
        <f t="shared" si="1"/>
        <v xml:space="preserve"> </v>
      </c>
    </row>
    <row r="95" spans="7:8">
      <c r="G95">
        <v>92</v>
      </c>
      <c r="H95" t="str">
        <f t="shared" si="1"/>
        <v xml:space="preserve"> </v>
      </c>
    </row>
    <row r="96" spans="7:8">
      <c r="G96">
        <v>93</v>
      </c>
      <c r="H96" t="str">
        <f t="shared" si="1"/>
        <v xml:space="preserve"> </v>
      </c>
    </row>
    <row r="97" spans="7:8">
      <c r="G97">
        <v>94</v>
      </c>
      <c r="H97" t="str">
        <f t="shared" si="1"/>
        <v xml:space="preserve"> </v>
      </c>
    </row>
    <row r="98" spans="7:8">
      <c r="G98">
        <v>95</v>
      </c>
      <c r="H98" t="str">
        <f t="shared" si="1"/>
        <v xml:space="preserve"> </v>
      </c>
    </row>
    <row r="99" spans="7:8">
      <c r="G99">
        <v>96</v>
      </c>
      <c r="H99" t="str">
        <f t="shared" si="1"/>
        <v xml:space="preserve"> </v>
      </c>
    </row>
    <row r="100" spans="7:8">
      <c r="G100">
        <v>97</v>
      </c>
      <c r="H100" t="str">
        <f t="shared" si="1"/>
        <v xml:space="preserve"> </v>
      </c>
    </row>
    <row r="101" spans="7:8">
      <c r="G101">
        <v>98</v>
      </c>
      <c r="H101" t="str">
        <f t="shared" si="1"/>
        <v xml:space="preserve"> </v>
      </c>
    </row>
    <row r="102" spans="7:8">
      <c r="G102">
        <v>99</v>
      </c>
      <c r="H102" t="str">
        <f t="shared" si="1"/>
        <v xml:space="preserve"> </v>
      </c>
    </row>
    <row r="103" spans="7:8">
      <c r="G103">
        <v>100</v>
      </c>
      <c r="H103" t="str">
        <f t="shared" si="1"/>
        <v xml:space="preserve"> </v>
      </c>
    </row>
    <row r="104" spans="7:8">
      <c r="G104">
        <v>101</v>
      </c>
      <c r="H104" t="str">
        <f t="shared" si="1"/>
        <v xml:space="preserve"> </v>
      </c>
    </row>
    <row r="105" spans="7:8">
      <c r="G105">
        <v>102</v>
      </c>
      <c r="H105" t="str">
        <f t="shared" si="1"/>
        <v xml:space="preserve"> </v>
      </c>
    </row>
    <row r="106" spans="7:8">
      <c r="G106">
        <v>103</v>
      </c>
      <c r="H106" t="str">
        <f t="shared" si="1"/>
        <v xml:space="preserve"> </v>
      </c>
    </row>
    <row r="107" spans="7:8">
      <c r="G107">
        <v>104</v>
      </c>
      <c r="H107" t="str">
        <f t="shared" si="1"/>
        <v xml:space="preserve"> </v>
      </c>
    </row>
    <row r="108" spans="7:8">
      <c r="G108">
        <v>105</v>
      </c>
      <c r="H108" t="str">
        <f t="shared" si="1"/>
        <v xml:space="preserve"> </v>
      </c>
    </row>
    <row r="109" spans="7:8">
      <c r="G109">
        <v>106</v>
      </c>
      <c r="H109" t="str">
        <f t="shared" si="1"/>
        <v xml:space="preserve"> </v>
      </c>
    </row>
    <row r="110" spans="7:8">
      <c r="G110">
        <v>107</v>
      </c>
      <c r="H110" t="str">
        <f t="shared" si="1"/>
        <v xml:space="preserve"> </v>
      </c>
    </row>
    <row r="111" spans="7:8">
      <c r="G111">
        <v>108</v>
      </c>
      <c r="H111" t="str">
        <f t="shared" si="1"/>
        <v xml:space="preserve"> </v>
      </c>
    </row>
    <row r="112" spans="7:8">
      <c r="G112">
        <v>109</v>
      </c>
      <c r="H112" t="str">
        <f t="shared" si="1"/>
        <v xml:space="preserve"> </v>
      </c>
    </row>
    <row r="113" spans="7:8">
      <c r="G113">
        <v>110</v>
      </c>
      <c r="H113" t="str">
        <f t="shared" si="1"/>
        <v xml:space="preserve"> </v>
      </c>
    </row>
    <row r="114" spans="7:8">
      <c r="G114">
        <v>111</v>
      </c>
      <c r="H114" t="str">
        <f t="shared" si="1"/>
        <v xml:space="preserve"> </v>
      </c>
    </row>
    <row r="115" spans="7:8">
      <c r="G115">
        <v>112</v>
      </c>
      <c r="H115" t="str">
        <f t="shared" si="1"/>
        <v xml:space="preserve"> </v>
      </c>
    </row>
    <row r="116" spans="7:8">
      <c r="G116">
        <v>113</v>
      </c>
      <c r="H116" t="str">
        <f t="shared" si="1"/>
        <v xml:space="preserve"> </v>
      </c>
    </row>
    <row r="117" spans="7:8">
      <c r="G117">
        <v>114</v>
      </c>
      <c r="H117" t="str">
        <f t="shared" si="1"/>
        <v xml:space="preserve"> </v>
      </c>
    </row>
    <row r="118" spans="7:8">
      <c r="G118">
        <v>115</v>
      </c>
      <c r="H118" t="str">
        <f t="shared" si="1"/>
        <v xml:space="preserve"> </v>
      </c>
    </row>
    <row r="119" spans="7:8">
      <c r="G119">
        <v>116</v>
      </c>
      <c r="H119" t="str">
        <f t="shared" si="1"/>
        <v xml:space="preserve"> </v>
      </c>
    </row>
    <row r="120" spans="7:8">
      <c r="G120">
        <v>117</v>
      </c>
      <c r="H120" t="str">
        <f t="shared" si="1"/>
        <v xml:space="preserve"> </v>
      </c>
    </row>
    <row r="121" spans="7:8">
      <c r="G121">
        <v>118</v>
      </c>
      <c r="H121" t="str">
        <f t="shared" si="1"/>
        <v xml:space="preserve"> </v>
      </c>
    </row>
    <row r="122" spans="7:8">
      <c r="G122">
        <v>119</v>
      </c>
      <c r="H122" t="str">
        <f t="shared" si="1"/>
        <v xml:space="preserve"> </v>
      </c>
    </row>
    <row r="123" spans="7:8">
      <c r="G123">
        <v>120</v>
      </c>
      <c r="H123" t="str">
        <f t="shared" si="1"/>
        <v xml:space="preserve"> </v>
      </c>
    </row>
    <row r="124" spans="7:8">
      <c r="G124">
        <v>121</v>
      </c>
      <c r="H124" t="str">
        <f t="shared" si="1"/>
        <v xml:space="preserve"> </v>
      </c>
    </row>
    <row r="125" spans="7:8">
      <c r="G125">
        <v>122</v>
      </c>
      <c r="H125" t="str">
        <f t="shared" si="1"/>
        <v xml:space="preserve"> </v>
      </c>
    </row>
    <row r="126" spans="7:8">
      <c r="G126">
        <v>123</v>
      </c>
      <c r="H126" t="str">
        <f t="shared" si="1"/>
        <v xml:space="preserve"> </v>
      </c>
    </row>
    <row r="127" spans="7:8">
      <c r="G127">
        <v>124</v>
      </c>
      <c r="H127" t="str">
        <f t="shared" si="1"/>
        <v xml:space="preserve"> </v>
      </c>
    </row>
    <row r="128" spans="7:8">
      <c r="G128">
        <v>125</v>
      </c>
      <c r="H128" t="str">
        <f t="shared" si="1"/>
        <v xml:space="preserve"> </v>
      </c>
    </row>
    <row r="129" spans="7:8">
      <c r="G129">
        <v>126</v>
      </c>
      <c r="H129" t="str">
        <f t="shared" si="1"/>
        <v xml:space="preserve"> </v>
      </c>
    </row>
    <row r="130" spans="7:8">
      <c r="G130">
        <v>127</v>
      </c>
      <c r="H130" t="str">
        <f t="shared" si="1"/>
        <v xml:space="preserve"> </v>
      </c>
    </row>
    <row r="131" spans="7:8">
      <c r="G131">
        <v>128</v>
      </c>
      <c r="H131" t="str">
        <f t="shared" si="1"/>
        <v xml:space="preserve"> </v>
      </c>
    </row>
    <row r="132" spans="7:8">
      <c r="G132">
        <v>129</v>
      </c>
      <c r="H132" t="str">
        <f t="shared" si="1"/>
        <v xml:space="preserve"> </v>
      </c>
    </row>
    <row r="133" spans="7:8">
      <c r="G133">
        <v>130</v>
      </c>
      <c r="H133" t="str">
        <f t="shared" ref="H133:H163" si="2">IF(G132*$D$5&gt;$D$6,IF(H132=$J$3,$J$4," "),$J$3)</f>
        <v xml:space="preserve"> </v>
      </c>
    </row>
    <row r="134" spans="7:8">
      <c r="G134">
        <v>131</v>
      </c>
      <c r="H134" t="str">
        <f t="shared" si="2"/>
        <v xml:space="preserve"> </v>
      </c>
    </row>
    <row r="135" spans="7:8">
      <c r="G135">
        <v>132</v>
      </c>
      <c r="H135" t="str">
        <f t="shared" si="2"/>
        <v xml:space="preserve"> </v>
      </c>
    </row>
    <row r="136" spans="7:8">
      <c r="G136">
        <v>133</v>
      </c>
      <c r="H136" t="str">
        <f t="shared" si="2"/>
        <v xml:space="preserve"> </v>
      </c>
    </row>
    <row r="137" spans="7:8">
      <c r="G137">
        <v>134</v>
      </c>
      <c r="H137" t="str">
        <f t="shared" si="2"/>
        <v xml:space="preserve"> </v>
      </c>
    </row>
    <row r="138" spans="7:8">
      <c r="G138">
        <v>135</v>
      </c>
      <c r="H138" t="str">
        <f t="shared" si="2"/>
        <v xml:space="preserve"> </v>
      </c>
    </row>
    <row r="139" spans="7:8">
      <c r="G139">
        <v>136</v>
      </c>
      <c r="H139" t="str">
        <f t="shared" si="2"/>
        <v xml:space="preserve"> </v>
      </c>
    </row>
    <row r="140" spans="7:8">
      <c r="G140">
        <v>137</v>
      </c>
      <c r="H140" t="str">
        <f t="shared" si="2"/>
        <v xml:space="preserve"> </v>
      </c>
    </row>
    <row r="141" spans="7:8">
      <c r="G141">
        <v>138</v>
      </c>
      <c r="H141" t="str">
        <f t="shared" si="2"/>
        <v xml:space="preserve"> </v>
      </c>
    </row>
    <row r="142" spans="7:8">
      <c r="G142">
        <v>139</v>
      </c>
      <c r="H142" t="str">
        <f t="shared" si="2"/>
        <v xml:space="preserve"> </v>
      </c>
    </row>
    <row r="143" spans="7:8">
      <c r="G143">
        <v>140</v>
      </c>
      <c r="H143" t="str">
        <f t="shared" si="2"/>
        <v xml:space="preserve"> </v>
      </c>
    </row>
    <row r="144" spans="7:8">
      <c r="G144">
        <v>141</v>
      </c>
      <c r="H144" t="str">
        <f t="shared" si="2"/>
        <v xml:space="preserve"> </v>
      </c>
    </row>
    <row r="145" spans="7:8">
      <c r="G145">
        <v>142</v>
      </c>
      <c r="H145" t="str">
        <f t="shared" si="2"/>
        <v xml:space="preserve"> </v>
      </c>
    </row>
    <row r="146" spans="7:8">
      <c r="G146">
        <v>143</v>
      </c>
      <c r="H146" t="str">
        <f t="shared" si="2"/>
        <v xml:space="preserve"> </v>
      </c>
    </row>
    <row r="147" spans="7:8">
      <c r="G147">
        <v>144</v>
      </c>
      <c r="H147" t="str">
        <f t="shared" si="2"/>
        <v xml:space="preserve"> </v>
      </c>
    </row>
    <row r="148" spans="7:8">
      <c r="G148">
        <v>145</v>
      </c>
      <c r="H148" t="str">
        <f t="shared" si="2"/>
        <v xml:space="preserve"> </v>
      </c>
    </row>
    <row r="149" spans="7:8">
      <c r="G149">
        <v>146</v>
      </c>
      <c r="H149" t="str">
        <f t="shared" si="2"/>
        <v xml:space="preserve"> </v>
      </c>
    </row>
    <row r="150" spans="7:8">
      <c r="G150">
        <v>147</v>
      </c>
      <c r="H150" t="str">
        <f t="shared" si="2"/>
        <v xml:space="preserve"> </v>
      </c>
    </row>
    <row r="151" spans="7:8">
      <c r="G151">
        <v>148</v>
      </c>
      <c r="H151" t="str">
        <f t="shared" si="2"/>
        <v xml:space="preserve"> </v>
      </c>
    </row>
    <row r="152" spans="7:8">
      <c r="G152">
        <v>149</v>
      </c>
      <c r="H152" t="str">
        <f t="shared" si="2"/>
        <v xml:space="preserve"> </v>
      </c>
    </row>
    <row r="153" spans="7:8">
      <c r="G153">
        <v>150</v>
      </c>
      <c r="H153" t="str">
        <f t="shared" si="2"/>
        <v xml:space="preserve"> </v>
      </c>
    </row>
    <row r="154" spans="7:8">
      <c r="G154">
        <v>151</v>
      </c>
      <c r="H154" t="str">
        <f t="shared" si="2"/>
        <v xml:space="preserve"> </v>
      </c>
    </row>
    <row r="155" spans="7:8">
      <c r="G155">
        <v>152</v>
      </c>
      <c r="H155" t="str">
        <f t="shared" si="2"/>
        <v xml:space="preserve"> </v>
      </c>
    </row>
    <row r="156" spans="7:8">
      <c r="G156">
        <v>153</v>
      </c>
      <c r="H156" t="str">
        <f t="shared" si="2"/>
        <v xml:space="preserve"> </v>
      </c>
    </row>
    <row r="157" spans="7:8">
      <c r="G157">
        <v>154</v>
      </c>
      <c r="H157" t="str">
        <f t="shared" si="2"/>
        <v xml:space="preserve"> </v>
      </c>
    </row>
    <row r="158" spans="7:8">
      <c r="G158">
        <v>155</v>
      </c>
      <c r="H158" t="str">
        <f t="shared" si="2"/>
        <v xml:space="preserve"> </v>
      </c>
    </row>
    <row r="159" spans="7:8">
      <c r="G159">
        <v>156</v>
      </c>
      <c r="H159" t="str">
        <f t="shared" si="2"/>
        <v xml:space="preserve"> </v>
      </c>
    </row>
    <row r="160" spans="7:8">
      <c r="G160">
        <v>157</v>
      </c>
      <c r="H160" t="str">
        <f t="shared" si="2"/>
        <v xml:space="preserve"> </v>
      </c>
    </row>
    <row r="161" spans="7:8">
      <c r="G161">
        <v>158</v>
      </c>
      <c r="H161" t="str">
        <f t="shared" si="2"/>
        <v xml:space="preserve"> </v>
      </c>
    </row>
    <row r="162" spans="7:8">
      <c r="G162">
        <v>159</v>
      </c>
      <c r="H162" t="str">
        <f t="shared" si="2"/>
        <v xml:space="preserve"> </v>
      </c>
    </row>
    <row r="163" spans="7:8">
      <c r="G163">
        <v>160</v>
      </c>
      <c r="H163" t="str">
        <f t="shared" si="2"/>
        <v xml:space="preserve"> </v>
      </c>
    </row>
  </sheetData>
  <mergeCells count="15">
    <mergeCell ref="C44:D48"/>
    <mergeCell ref="C40:D40"/>
    <mergeCell ref="A1:E1"/>
    <mergeCell ref="C42:D43"/>
    <mergeCell ref="C41:D41"/>
    <mergeCell ref="C14:D14"/>
    <mergeCell ref="C3:D3"/>
    <mergeCell ref="C8:D8"/>
    <mergeCell ref="C37:D37"/>
    <mergeCell ref="C33:D33"/>
    <mergeCell ref="C30:C31"/>
    <mergeCell ref="D30:D31"/>
    <mergeCell ref="C23:D23"/>
    <mergeCell ref="C18:D18"/>
    <mergeCell ref="C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Department of Architectural Representation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KOCZAN Gergely</dc:creator>
  <cp:lastModifiedBy>User</cp:lastModifiedBy>
  <dcterms:created xsi:type="dcterms:W3CDTF">2015-11-18T11:41:04Z</dcterms:created>
  <dcterms:modified xsi:type="dcterms:W3CDTF">2015-12-05T20:35:32Z</dcterms:modified>
</cp:coreProperties>
</file>