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trommer\Downloads\"/>
    </mc:Choice>
  </mc:AlternateContent>
  <xr:revisionPtr revIDLastSave="0" documentId="13_ncr:1_{D186F83B-EBD5-4493-AF1D-A307663A67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" sheetId="1" r:id="rId1"/>
  </sheets>
  <definedNames>
    <definedName name="_e">_xlfn.ANCHORARRAY(f!$D$5)</definedName>
    <definedName name="_f">_xlfn.ANCHORARRAY(f!$C$5)</definedName>
    <definedName name="_i">_xlfn.ANCHORARRAY(f!$A$5)</definedName>
    <definedName name="_x">_xlfn.ANCHORARRAY(f!$B$5)</definedName>
    <definedName name="_y">_xlfn.ANCHORARRAY(f!$E$5)</definedName>
    <definedName name="b">f!$B$2</definedName>
    <definedName name="h">f!$B$3</definedName>
    <definedName name="l">f!$F$2</definedName>
    <definedName name="m">f!$D$3</definedName>
    <definedName name="n">f!$B$1</definedName>
    <definedName name="V">f!$F$3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 a="1"/>
  <c r="A5" i="1" s="1"/>
  <c r="B5" i="1" l="1" a="1"/>
  <c r="B5" i="1" s="1"/>
  <c r="D5" i="1" a="1"/>
  <c r="D5" i="1" s="1"/>
  <c r="C5" i="1" l="1" a="1"/>
  <c r="C5" i="1" s="1"/>
  <c r="E5" i="1" s="1" a="1"/>
  <c r="E5" i="1" s="1"/>
  <c r="F5" i="1" s="1" a="1"/>
  <c r="F5" i="1" s="1"/>
  <c r="F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<sst xmlns="http://schemas.openxmlformats.org/spreadsheetml/2006/main" count="12" uniqueCount="12">
  <si>
    <t>i</t>
  </si>
  <si>
    <t>x</t>
  </si>
  <si>
    <t>e</t>
  </si>
  <si>
    <t>y</t>
  </si>
  <si>
    <t>t</t>
  </si>
  <si>
    <t>f</t>
  </si>
  <si>
    <t>b</t>
  </si>
  <si>
    <t>h</t>
  </si>
  <si>
    <t>l</t>
  </si>
  <si>
    <t>m</t>
  </si>
  <si>
    <t>V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</si>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</sst>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&quot; m&quot;"/>
    <numFmt numFmtId="165" formatCode="#,##0.00&quot; m²&quot;"/>
    <numFmt numFmtId="166" formatCode="@&quot; =&quot;"/>
    <numFmt numFmtId="167" formatCode="#,##0&quot; m³&quot;"/>
    <numFmt numFmtId="168" formatCode="0;\-0;\–"/>
    <numFmt numFmtId="169" formatCode="#,##0.0&quot; m²&quot;"/>
    <numFmt numFmtId="170" formatCode="#,##0.0&quot; m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66" fontId="1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4" borderId="0" xfId="0" applyNumberFormat="1" applyFill="1" applyAlignment="1">
      <alignment vertical="center"/>
    </xf>
    <xf numFmtId="1" fontId="0" fillId="5" borderId="0" xfId="0" applyNumberFormat="1" applyFill="1" applyAlignment="1">
      <alignment horizontal="center" vertical="center"/>
    </xf>
    <xf numFmtId="168" fontId="0" fillId="5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9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57333892546059E-2"/>
          <c:y val="2.4172518769178523E-2"/>
          <c:w val="0.94589147973418297"/>
          <c:h val="0.895737105015568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f!$C$4</c:f>
              <c:strCache>
                <c:ptCount val="1"/>
                <c:pt idx="0">
                  <c:v>f</c:v>
                </c:pt>
              </c:strCache>
            </c:strRef>
          </c:tx>
          <c:spPr>
            <a:ln w="2540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f!$B$5:$B$55</c:f>
              <c:numCache>
                <c:formatCode>#\ ##0.0" m"</c:formatCode>
                <c:ptCount val="51"/>
                <c:pt idx="0">
                  <c:v>-12</c:v>
                </c:pt>
                <c:pt idx="1">
                  <c:v>-10.8</c:v>
                </c:pt>
                <c:pt idx="2">
                  <c:v>-9.6000000000000014</c:v>
                </c:pt>
                <c:pt idx="3">
                  <c:v>-8.3999999999999986</c:v>
                </c:pt>
                <c:pt idx="4">
                  <c:v>-7.1999999999999993</c:v>
                </c:pt>
                <c:pt idx="5">
                  <c:v>-6</c:v>
                </c:pt>
                <c:pt idx="6">
                  <c:v>-4.8000000000000007</c:v>
                </c:pt>
                <c:pt idx="7">
                  <c:v>-3.5999999999999996</c:v>
                </c:pt>
                <c:pt idx="8">
                  <c:v>-2.4000000000000004</c:v>
                </c:pt>
                <c:pt idx="9">
                  <c:v>-1.2000000000000002</c:v>
                </c:pt>
                <c:pt idx="10">
                  <c:v>0</c:v>
                </c:pt>
                <c:pt idx="11">
                  <c:v>1.2000000000000002</c:v>
                </c:pt>
                <c:pt idx="12">
                  <c:v>2.4000000000000004</c:v>
                </c:pt>
                <c:pt idx="13">
                  <c:v>3.5999999999999996</c:v>
                </c:pt>
                <c:pt idx="14">
                  <c:v>4.8000000000000007</c:v>
                </c:pt>
                <c:pt idx="15">
                  <c:v>6</c:v>
                </c:pt>
                <c:pt idx="16">
                  <c:v>7.1999999999999993</c:v>
                </c:pt>
                <c:pt idx="17">
                  <c:v>8.3999999999999986</c:v>
                </c:pt>
                <c:pt idx="18">
                  <c:v>9.6000000000000014</c:v>
                </c:pt>
                <c:pt idx="19">
                  <c:v>10.8</c:v>
                </c:pt>
                <c:pt idx="20">
                  <c:v>12</c:v>
                </c:pt>
              </c:numCache>
            </c:numRef>
          </c:xVal>
          <c:yVal>
            <c:numRef>
              <c:f>f!$C$5:$C$55</c:f>
              <c:numCache>
                <c:formatCode>#\ ##0.00" m"</c:formatCode>
                <c:ptCount val="51"/>
                <c:pt idx="0">
                  <c:v>0</c:v>
                </c:pt>
                <c:pt idx="1">
                  <c:v>1.7199999999999998</c:v>
                </c:pt>
                <c:pt idx="2">
                  <c:v>2.9599999999999982</c:v>
                </c:pt>
                <c:pt idx="3">
                  <c:v>3.8400000000000012</c:v>
                </c:pt>
                <c:pt idx="4">
                  <c:v>4.4800000000000004</c:v>
                </c:pt>
                <c:pt idx="5">
                  <c:v>5</c:v>
                </c:pt>
                <c:pt idx="6">
                  <c:v>5.52</c:v>
                </c:pt>
                <c:pt idx="7">
                  <c:v>6.16</c:v>
                </c:pt>
                <c:pt idx="8">
                  <c:v>7.0399999999999991</c:v>
                </c:pt>
                <c:pt idx="9">
                  <c:v>8.2799999999999994</c:v>
                </c:pt>
                <c:pt idx="10">
                  <c:v>10</c:v>
                </c:pt>
                <c:pt idx="11">
                  <c:v>8.2799999999999994</c:v>
                </c:pt>
                <c:pt idx="12">
                  <c:v>7.0399999999999991</c:v>
                </c:pt>
                <c:pt idx="13">
                  <c:v>6.16</c:v>
                </c:pt>
                <c:pt idx="14">
                  <c:v>5.52</c:v>
                </c:pt>
                <c:pt idx="15">
                  <c:v>5</c:v>
                </c:pt>
                <c:pt idx="16">
                  <c:v>4.4800000000000004</c:v>
                </c:pt>
                <c:pt idx="17">
                  <c:v>3.8400000000000012</c:v>
                </c:pt>
                <c:pt idx="18">
                  <c:v>2.9599999999999982</c:v>
                </c:pt>
                <c:pt idx="19">
                  <c:v>1.7199999999999998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FE-46FF-A370-05AC9A940950}"/>
            </c:ext>
          </c:extLst>
        </c:ser>
        <c:ser>
          <c:idx val="1"/>
          <c:order val="1"/>
          <c:tx>
            <c:strRef>
              <c:f>f!$D$4</c:f>
              <c:strCache>
                <c:ptCount val="1"/>
                <c:pt idx="0">
                  <c:v>e</c:v>
                </c:pt>
              </c:strCache>
            </c:strRef>
          </c:tx>
          <c:spPr>
            <a:ln w="1905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f!$B$5:$B$55</c:f>
              <c:numCache>
                <c:formatCode>#\ ##0.0" m"</c:formatCode>
                <c:ptCount val="51"/>
                <c:pt idx="0">
                  <c:v>-12</c:v>
                </c:pt>
                <c:pt idx="1">
                  <c:v>-10.8</c:v>
                </c:pt>
                <c:pt idx="2">
                  <c:v>-9.6000000000000014</c:v>
                </c:pt>
                <c:pt idx="3">
                  <c:v>-8.3999999999999986</c:v>
                </c:pt>
                <c:pt idx="4">
                  <c:v>-7.1999999999999993</c:v>
                </c:pt>
                <c:pt idx="5">
                  <c:v>-6</c:v>
                </c:pt>
                <c:pt idx="6">
                  <c:v>-4.8000000000000007</c:v>
                </c:pt>
                <c:pt idx="7">
                  <c:v>-3.5999999999999996</c:v>
                </c:pt>
                <c:pt idx="8">
                  <c:v>-2.4000000000000004</c:v>
                </c:pt>
                <c:pt idx="9">
                  <c:v>-1.2000000000000002</c:v>
                </c:pt>
                <c:pt idx="10">
                  <c:v>0</c:v>
                </c:pt>
                <c:pt idx="11">
                  <c:v>1.2000000000000002</c:v>
                </c:pt>
                <c:pt idx="12">
                  <c:v>2.4000000000000004</c:v>
                </c:pt>
                <c:pt idx="13">
                  <c:v>3.5999999999999996</c:v>
                </c:pt>
                <c:pt idx="14">
                  <c:v>4.8000000000000007</c:v>
                </c:pt>
                <c:pt idx="15">
                  <c:v>6</c:v>
                </c:pt>
                <c:pt idx="16">
                  <c:v>7.1999999999999993</c:v>
                </c:pt>
                <c:pt idx="17">
                  <c:v>8.3999999999999986</c:v>
                </c:pt>
                <c:pt idx="18">
                  <c:v>9.6000000000000014</c:v>
                </c:pt>
                <c:pt idx="19">
                  <c:v>10.8</c:v>
                </c:pt>
                <c:pt idx="20">
                  <c:v>12</c:v>
                </c:pt>
              </c:numCache>
            </c:numRef>
          </c:xVal>
          <c:yVal>
            <c:numRef>
              <c:f>f!$D$5:$D$55</c:f>
              <c:numCache>
                <c:formatCode>#\ ##0.00" m"</c:formatCode>
                <c:ptCount val="51"/>
                <c:pt idx="0">
                  <c:v>5.2592592592592595</c:v>
                </c:pt>
                <c:pt idx="1">
                  <c:v>5.2592592592592595</c:v>
                </c:pt>
                <c:pt idx="2">
                  <c:v>5.2592592592592595</c:v>
                </c:pt>
                <c:pt idx="3">
                  <c:v>5.2592592592592595</c:v>
                </c:pt>
                <c:pt idx="4">
                  <c:v>5.2592592592592595</c:v>
                </c:pt>
                <c:pt idx="5">
                  <c:v>5.2592592592592595</c:v>
                </c:pt>
                <c:pt idx="6">
                  <c:v>5.2592592592592595</c:v>
                </c:pt>
                <c:pt idx="7">
                  <c:v>5.2592592592592595</c:v>
                </c:pt>
                <c:pt idx="8">
                  <c:v>5.2592592592592595</c:v>
                </c:pt>
                <c:pt idx="9">
                  <c:v>5.2592592592592595</c:v>
                </c:pt>
                <c:pt idx="10">
                  <c:v>5.2592592592592595</c:v>
                </c:pt>
                <c:pt idx="11">
                  <c:v>5.2592592592592595</c:v>
                </c:pt>
                <c:pt idx="12">
                  <c:v>5.2592592592592595</c:v>
                </c:pt>
                <c:pt idx="13">
                  <c:v>5.2592592592592595</c:v>
                </c:pt>
                <c:pt idx="14">
                  <c:v>5.2592592592592595</c:v>
                </c:pt>
                <c:pt idx="15">
                  <c:v>5.2592592592592595</c:v>
                </c:pt>
                <c:pt idx="16">
                  <c:v>5.2592592592592595</c:v>
                </c:pt>
                <c:pt idx="17">
                  <c:v>5.2592592592592595</c:v>
                </c:pt>
                <c:pt idx="18">
                  <c:v>5.2592592592592595</c:v>
                </c:pt>
                <c:pt idx="19">
                  <c:v>5.2592592592592595</c:v>
                </c:pt>
                <c:pt idx="20">
                  <c:v>5.2592592592592595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FE-46FF-A370-05AC9A940950}"/>
            </c:ext>
          </c:extLst>
        </c:ser>
        <c:ser>
          <c:idx val="2"/>
          <c:order val="2"/>
          <c:tx>
            <c:strRef>
              <c:f>f!$E$4</c:f>
              <c:strCache>
                <c:ptCount val="1"/>
                <c:pt idx="0">
                  <c:v>y</c:v>
                </c:pt>
              </c:strCache>
            </c:strRef>
          </c:tx>
          <c:spPr>
            <a:ln w="381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f!$B$5:$B$55</c:f>
              <c:numCache>
                <c:formatCode>#\ ##0.0" m"</c:formatCode>
                <c:ptCount val="51"/>
                <c:pt idx="0">
                  <c:v>-12</c:v>
                </c:pt>
                <c:pt idx="1">
                  <c:v>-10.8</c:v>
                </c:pt>
                <c:pt idx="2">
                  <c:v>-9.6000000000000014</c:v>
                </c:pt>
                <c:pt idx="3">
                  <c:v>-8.3999999999999986</c:v>
                </c:pt>
                <c:pt idx="4">
                  <c:v>-7.1999999999999993</c:v>
                </c:pt>
                <c:pt idx="5">
                  <c:v>-6</c:v>
                </c:pt>
                <c:pt idx="6">
                  <c:v>-4.8000000000000007</c:v>
                </c:pt>
                <c:pt idx="7">
                  <c:v>-3.5999999999999996</c:v>
                </c:pt>
                <c:pt idx="8">
                  <c:v>-2.4000000000000004</c:v>
                </c:pt>
                <c:pt idx="9">
                  <c:v>-1.2000000000000002</c:v>
                </c:pt>
                <c:pt idx="10">
                  <c:v>0</c:v>
                </c:pt>
                <c:pt idx="11">
                  <c:v>1.2000000000000002</c:v>
                </c:pt>
                <c:pt idx="12">
                  <c:v>2.4000000000000004</c:v>
                </c:pt>
                <c:pt idx="13">
                  <c:v>3.5999999999999996</c:v>
                </c:pt>
                <c:pt idx="14">
                  <c:v>4.8000000000000007</c:v>
                </c:pt>
                <c:pt idx="15">
                  <c:v>6</c:v>
                </c:pt>
                <c:pt idx="16">
                  <c:v>7.1999999999999993</c:v>
                </c:pt>
                <c:pt idx="17">
                  <c:v>8.3999999999999986</c:v>
                </c:pt>
                <c:pt idx="18">
                  <c:v>9.6000000000000014</c:v>
                </c:pt>
                <c:pt idx="19">
                  <c:v>10.8</c:v>
                </c:pt>
                <c:pt idx="20">
                  <c:v>12</c:v>
                </c:pt>
              </c:numCache>
            </c:numRef>
          </c:xVal>
          <c:yVal>
            <c:numRef>
              <c:f>f!$E$5:$E$55</c:f>
              <c:numCache>
                <c:formatCode>#\ ##0.00" m"</c:formatCode>
                <c:ptCount val="51"/>
                <c:pt idx="0">
                  <c:v>0</c:v>
                </c:pt>
                <c:pt idx="1">
                  <c:v>1.7199999999999998</c:v>
                </c:pt>
                <c:pt idx="2">
                  <c:v>2.9599999999999982</c:v>
                </c:pt>
                <c:pt idx="3">
                  <c:v>3.8400000000000012</c:v>
                </c:pt>
                <c:pt idx="4">
                  <c:v>4.4800000000000004</c:v>
                </c:pt>
                <c:pt idx="5">
                  <c:v>5</c:v>
                </c:pt>
                <c:pt idx="6">
                  <c:v>5.2592592592592595</c:v>
                </c:pt>
                <c:pt idx="7">
                  <c:v>5.2592592592592595</c:v>
                </c:pt>
                <c:pt idx="8">
                  <c:v>5.2592592592592595</c:v>
                </c:pt>
                <c:pt idx="9">
                  <c:v>5.2592592592592595</c:v>
                </c:pt>
                <c:pt idx="10">
                  <c:v>5.2592592592592595</c:v>
                </c:pt>
                <c:pt idx="11">
                  <c:v>5.2592592592592595</c:v>
                </c:pt>
                <c:pt idx="12">
                  <c:v>5.2592592592592595</c:v>
                </c:pt>
                <c:pt idx="13">
                  <c:v>5.2592592592592595</c:v>
                </c:pt>
                <c:pt idx="14">
                  <c:v>5.2592592592592595</c:v>
                </c:pt>
                <c:pt idx="15">
                  <c:v>5</c:v>
                </c:pt>
                <c:pt idx="16">
                  <c:v>4.4800000000000004</c:v>
                </c:pt>
                <c:pt idx="17">
                  <c:v>3.8400000000000012</c:v>
                </c:pt>
                <c:pt idx="18">
                  <c:v>2.9599999999999982</c:v>
                </c:pt>
                <c:pt idx="19">
                  <c:v>1.7199999999999998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FE-46FF-A370-05AC9A94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217088"/>
        <c:axId val="504215912"/>
      </c:scatterChart>
      <c:valAx>
        <c:axId val="504217088"/>
        <c:scaling>
          <c:orientation val="minMax"/>
          <c:max val="12"/>
          <c:min val="-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215912"/>
        <c:crosses val="autoZero"/>
        <c:crossBetween val="midCat"/>
        <c:majorUnit val="1"/>
        <c:minorUnit val="0.5"/>
      </c:valAx>
      <c:valAx>
        <c:axId val="50421591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217088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915015959714674E-2"/>
          <c:y val="0.1052076990376203"/>
          <c:w val="0.15808736935504317"/>
          <c:h val="0.223815059835210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15</xdr:col>
      <xdr:colOff>193770</xdr:colOff>
      <xdr:row>15</xdr:row>
      <xdr:rowOff>72120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-SLD">
      <a:dk1>
        <a:sysClr val="windowText" lastClr="000000"/>
      </a:dk1>
      <a:lt1>
        <a:sysClr val="window" lastClr="FFFFFF"/>
      </a:lt1>
      <a:dk2>
        <a:srgbClr val="555555"/>
      </a:dk2>
      <a:lt2>
        <a:srgbClr val="AAAAAA"/>
      </a:lt2>
      <a:accent1>
        <a:srgbClr val="993333"/>
      </a:accent1>
      <a:accent2>
        <a:srgbClr val="DD5500"/>
      </a:accent2>
      <a:accent3>
        <a:srgbClr val="FFBB11"/>
      </a:accent3>
      <a:accent4>
        <a:srgbClr val="337755"/>
      </a:accent4>
      <a:accent5>
        <a:srgbClr val="335577"/>
      </a:accent5>
      <a:accent6>
        <a:srgbClr val="665577"/>
      </a:accent6>
      <a:hlink>
        <a:srgbClr val="335577"/>
      </a:hlink>
      <a:folHlink>
        <a:srgbClr val="665577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showGridLines="0" tabSelected="1" workbookViewId="0">
      <selection activeCell="B1" sqref="B1"/>
    </sheetView>
  </sheetViews>
  <sheetFormatPr defaultColWidth="0" defaultRowHeight="14.4" x14ac:dyDescent="0.3"/>
  <cols>
    <col min="1" max="1" width="5.6640625" style="1" customWidth="1"/>
    <col min="2" max="5" width="7.6640625" style="1" customWidth="1"/>
    <col min="6" max="6" width="8.6640625" style="1" customWidth="1"/>
    <col min="7" max="7" width="2.6640625" style="1" customWidth="1"/>
    <col min="8" max="19" width="7.6640625" style="1" customWidth="1"/>
    <col min="20" max="16384" width="9.6640625" style="1" hidden="1"/>
  </cols>
  <sheetData>
    <row r="1" spans="1:6" x14ac:dyDescent="0.3">
      <c r="A1" s="3" t="s">
        <v>11</v>
      </c>
      <c r="B1" s="8">
        <v>10</v>
      </c>
      <c r="F1" s="2"/>
    </row>
    <row r="2" spans="1:6" x14ac:dyDescent="0.3">
      <c r="A2" s="3" t="s">
        <v>6</v>
      </c>
      <c r="B2" s="19">
        <v>12</v>
      </c>
      <c r="E2" s="3" t="s">
        <v>8</v>
      </c>
      <c r="F2" s="4">
        <v>20</v>
      </c>
    </row>
    <row r="3" spans="1:6" x14ac:dyDescent="0.3">
      <c r="A3" s="3" t="s">
        <v>7</v>
      </c>
      <c r="B3" s="19">
        <v>10</v>
      </c>
      <c r="C3" s="3" t="s">
        <v>9</v>
      </c>
      <c r="D3" s="5">
        <v>5.2592592592592595</v>
      </c>
      <c r="E3" s="3" t="s">
        <v>10</v>
      </c>
      <c r="F3" s="14">
        <f ca="1">SUM(_xlfn.ANCHORARRAY(F5))*l</f>
        <v>2000</v>
      </c>
    </row>
    <row r="4" spans="1:6" ht="15" thickBot="1" x14ac:dyDescent="0.35">
      <c r="A4" s="10" t="s">
        <v>0</v>
      </c>
      <c r="B4" s="11" t="s">
        <v>1</v>
      </c>
      <c r="C4" s="17" t="s">
        <v>5</v>
      </c>
      <c r="D4" s="15" t="s">
        <v>2</v>
      </c>
      <c r="E4" s="18" t="s">
        <v>3</v>
      </c>
      <c r="F4" s="11" t="s">
        <v>4</v>
      </c>
    </row>
    <row r="5" spans="1:6" x14ac:dyDescent="0.3">
      <c r="A5" s="7" cm="1">
        <f t="array" ref="A5:A25">_xlfn.SEQUENCE(2*n+1,,-n)</f>
        <v>-10</v>
      </c>
      <c r="B5" s="13" cm="1">
        <f t="array" ref="B5:B25">_i/n*b</f>
        <v>-12</v>
      </c>
      <c r="C5" s="6" cm="1">
        <f t="array" ref="C5:C25">h/4*(2+(1-ABS(_x)*2/b)^3+(1-ABS(_x)*2/b))</f>
        <v>0</v>
      </c>
      <c r="D5" s="16" cm="1">
        <f t="array" ref="D5:D25">m+_i-_i</f>
        <v>5.2592592592592595</v>
      </c>
      <c r="E5" s="9" cm="1">
        <f t="array" ref="E5:E25">IF(_f&lt;m, _f, m)</f>
        <v>0</v>
      </c>
      <c r="F5" s="12" cm="1">
        <f t="array" aca="1" ref="F5:F25" ca="1">IF(_i&lt;n, ( OFFSET(_x,1,0) - _x) * ( OFFSET(_y,1,0) + _y  ) /2, "")</f>
        <v>1.0319999999999991</v>
      </c>
    </row>
    <row r="6" spans="1:6" x14ac:dyDescent="0.3">
      <c r="A6" s="7">
        <v>-9</v>
      </c>
      <c r="B6" s="13">
        <v>-10.8</v>
      </c>
      <c r="C6" s="6">
        <v>1.7199999999999998</v>
      </c>
      <c r="D6" s="16">
        <v>5.2592592592592595</v>
      </c>
      <c r="E6" s="9">
        <v>1.7199999999999998</v>
      </c>
      <c r="F6" s="12">
        <f ca="1"/>
        <v>2.8079999999999972</v>
      </c>
    </row>
    <row r="7" spans="1:6" x14ac:dyDescent="0.3">
      <c r="A7" s="7">
        <v>-8</v>
      </c>
      <c r="B7" s="13">
        <v>-9.6000000000000014</v>
      </c>
      <c r="C7" s="6">
        <v>2.9599999999999982</v>
      </c>
      <c r="D7" s="16">
        <v>5.2592592592592595</v>
      </c>
      <c r="E7" s="9">
        <v>2.9599999999999982</v>
      </c>
      <c r="F7" s="12">
        <f ca="1"/>
        <v>4.080000000000009</v>
      </c>
    </row>
    <row r="8" spans="1:6" x14ac:dyDescent="0.3">
      <c r="A8" s="7">
        <v>-7</v>
      </c>
      <c r="B8" s="13">
        <v>-8.3999999999999986</v>
      </c>
      <c r="C8" s="6">
        <v>3.8400000000000012</v>
      </c>
      <c r="D8" s="16">
        <v>5.2592592592592595</v>
      </c>
      <c r="E8" s="9">
        <v>3.8400000000000012</v>
      </c>
      <c r="F8" s="12">
        <f ca="1"/>
        <v>4.9919999999999982</v>
      </c>
    </row>
    <row r="9" spans="1:6" x14ac:dyDescent="0.3">
      <c r="A9" s="7">
        <v>-6</v>
      </c>
      <c r="B9" s="13">
        <v>-7.1999999999999993</v>
      </c>
      <c r="C9" s="6">
        <v>4.4800000000000004</v>
      </c>
      <c r="D9" s="16">
        <v>5.2592592592592595</v>
      </c>
      <c r="E9" s="9">
        <v>4.4800000000000004</v>
      </c>
      <c r="F9" s="12">
        <f ca="1"/>
        <v>5.6879999999999971</v>
      </c>
    </row>
    <row r="10" spans="1:6" x14ac:dyDescent="0.3">
      <c r="A10" s="7">
        <v>-5</v>
      </c>
      <c r="B10" s="13">
        <v>-6</v>
      </c>
      <c r="C10" s="6">
        <v>5</v>
      </c>
      <c r="D10" s="16">
        <v>5.2592592592592595</v>
      </c>
      <c r="E10" s="9">
        <v>5</v>
      </c>
      <c r="F10" s="12">
        <f ca="1"/>
        <v>6.1555555555555523</v>
      </c>
    </row>
    <row r="11" spans="1:6" x14ac:dyDescent="0.3">
      <c r="A11" s="7">
        <v>-4</v>
      </c>
      <c r="B11" s="13">
        <v>-4.8000000000000007</v>
      </c>
      <c r="C11" s="6">
        <v>5.52</v>
      </c>
      <c r="D11" s="16">
        <v>5.2592592592592595</v>
      </c>
      <c r="E11" s="9">
        <v>5.2592592592592595</v>
      </c>
      <c r="F11" s="12">
        <f ca="1"/>
        <v>6.3111111111111171</v>
      </c>
    </row>
    <row r="12" spans="1:6" x14ac:dyDescent="0.3">
      <c r="A12" s="7">
        <v>-3</v>
      </c>
      <c r="B12" s="13">
        <v>-3.5999999999999996</v>
      </c>
      <c r="C12" s="6">
        <v>6.16</v>
      </c>
      <c r="D12" s="16">
        <v>5.2592592592592595</v>
      </c>
      <c r="E12" s="9">
        <v>5.2592592592592595</v>
      </c>
      <c r="F12" s="12">
        <f ca="1"/>
        <v>6.3111111111111073</v>
      </c>
    </row>
    <row r="13" spans="1:6" x14ac:dyDescent="0.3">
      <c r="A13" s="7">
        <v>-2</v>
      </c>
      <c r="B13" s="13">
        <v>-2.4000000000000004</v>
      </c>
      <c r="C13" s="6">
        <v>7.0399999999999991</v>
      </c>
      <c r="D13" s="16">
        <v>5.2592592592592595</v>
      </c>
      <c r="E13" s="9">
        <v>5.2592592592592595</v>
      </c>
      <c r="F13" s="12">
        <f ca="1"/>
        <v>6.3111111111111127</v>
      </c>
    </row>
    <row r="14" spans="1:6" x14ac:dyDescent="0.3">
      <c r="A14" s="7">
        <v>-1</v>
      </c>
      <c r="B14" s="13">
        <v>-1.2000000000000002</v>
      </c>
      <c r="C14" s="6">
        <v>8.2799999999999994</v>
      </c>
      <c r="D14" s="16">
        <v>5.2592592592592595</v>
      </c>
      <c r="E14" s="9">
        <v>5.2592592592592595</v>
      </c>
      <c r="F14" s="12">
        <f ca="1"/>
        <v>6.3111111111111127</v>
      </c>
    </row>
    <row r="15" spans="1:6" x14ac:dyDescent="0.3">
      <c r="A15" s="7">
        <v>0</v>
      </c>
      <c r="B15" s="13">
        <v>0</v>
      </c>
      <c r="C15" s="6">
        <v>10</v>
      </c>
      <c r="D15" s="16">
        <v>5.2592592592592595</v>
      </c>
      <c r="E15" s="9">
        <v>5.2592592592592595</v>
      </c>
      <c r="F15" s="12">
        <f ca="1"/>
        <v>6.3111111111111127</v>
      </c>
    </row>
    <row r="16" spans="1:6" x14ac:dyDescent="0.3">
      <c r="A16" s="7">
        <v>1</v>
      </c>
      <c r="B16" s="13">
        <v>1.2000000000000002</v>
      </c>
      <c r="C16" s="6">
        <v>8.2799999999999994</v>
      </c>
      <c r="D16" s="16">
        <v>5.2592592592592595</v>
      </c>
      <c r="E16" s="9">
        <v>5.2592592592592595</v>
      </c>
      <c r="F16" s="12">
        <f ca="1"/>
        <v>6.3111111111111127</v>
      </c>
    </row>
    <row r="17" spans="1:6" x14ac:dyDescent="0.3">
      <c r="A17" s="7">
        <v>2</v>
      </c>
      <c r="B17" s="13">
        <v>2.4000000000000004</v>
      </c>
      <c r="C17" s="6">
        <v>7.0399999999999991</v>
      </c>
      <c r="D17" s="16">
        <v>5.2592592592592595</v>
      </c>
      <c r="E17" s="9">
        <v>5.2592592592592595</v>
      </c>
      <c r="F17" s="12">
        <f ca="1"/>
        <v>6.3111111111111073</v>
      </c>
    </row>
    <row r="18" spans="1:6" x14ac:dyDescent="0.3">
      <c r="A18" s="7">
        <v>3</v>
      </c>
      <c r="B18" s="13">
        <v>3.5999999999999996</v>
      </c>
      <c r="C18" s="6">
        <v>6.16</v>
      </c>
      <c r="D18" s="16">
        <v>5.2592592592592595</v>
      </c>
      <c r="E18" s="9">
        <v>5.2592592592592595</v>
      </c>
      <c r="F18" s="12">
        <f ca="1"/>
        <v>6.3111111111111171</v>
      </c>
    </row>
    <row r="19" spans="1:6" x14ac:dyDescent="0.3">
      <c r="A19" s="7">
        <v>4</v>
      </c>
      <c r="B19" s="13">
        <v>4.8000000000000007</v>
      </c>
      <c r="C19" s="6">
        <v>5.52</v>
      </c>
      <c r="D19" s="16">
        <v>5.2592592592592595</v>
      </c>
      <c r="E19" s="9">
        <v>5.2592592592592595</v>
      </c>
      <c r="F19" s="12">
        <f ca="1"/>
        <v>6.1555555555555523</v>
      </c>
    </row>
    <row r="20" spans="1:6" x14ac:dyDescent="0.3">
      <c r="A20" s="7">
        <v>5</v>
      </c>
      <c r="B20" s="13">
        <v>6</v>
      </c>
      <c r="C20" s="6">
        <v>5</v>
      </c>
      <c r="D20" s="16">
        <v>5.2592592592592595</v>
      </c>
      <c r="E20" s="9">
        <v>5</v>
      </c>
      <c r="F20" s="12">
        <f ca="1"/>
        <v>5.6879999999999971</v>
      </c>
    </row>
    <row r="21" spans="1:6" x14ac:dyDescent="0.3">
      <c r="A21" s="7">
        <v>6</v>
      </c>
      <c r="B21" s="13">
        <v>7.1999999999999993</v>
      </c>
      <c r="C21" s="6">
        <v>4.4800000000000004</v>
      </c>
      <c r="D21" s="16">
        <v>5.2592592592592595</v>
      </c>
      <c r="E21" s="9">
        <v>4.4800000000000004</v>
      </c>
      <c r="F21" s="12">
        <f ca="1"/>
        <v>4.9919999999999982</v>
      </c>
    </row>
    <row r="22" spans="1:6" x14ac:dyDescent="0.3">
      <c r="A22" s="7">
        <v>7</v>
      </c>
      <c r="B22" s="13">
        <v>8.3999999999999986</v>
      </c>
      <c r="C22" s="6">
        <v>3.8400000000000012</v>
      </c>
      <c r="D22" s="16">
        <v>5.2592592592592595</v>
      </c>
      <c r="E22" s="9">
        <v>3.8400000000000012</v>
      </c>
      <c r="F22" s="12">
        <f ca="1"/>
        <v>4.080000000000009</v>
      </c>
    </row>
    <row r="23" spans="1:6" x14ac:dyDescent="0.3">
      <c r="A23" s="7">
        <v>8</v>
      </c>
      <c r="B23" s="13">
        <v>9.6000000000000014</v>
      </c>
      <c r="C23" s="6">
        <v>2.9599999999999982</v>
      </c>
      <c r="D23" s="16">
        <v>5.2592592592592595</v>
      </c>
      <c r="E23" s="9">
        <v>2.9599999999999982</v>
      </c>
      <c r="F23" s="12">
        <f ca="1"/>
        <v>2.8079999999999972</v>
      </c>
    </row>
    <row r="24" spans="1:6" x14ac:dyDescent="0.3">
      <c r="A24" s="7">
        <v>9</v>
      </c>
      <c r="B24" s="13">
        <v>10.8</v>
      </c>
      <c r="C24" s="6">
        <v>1.7199999999999998</v>
      </c>
      <c r="D24" s="16">
        <v>5.2592592592592595</v>
      </c>
      <c r="E24" s="9">
        <v>1.7199999999999998</v>
      </c>
      <c r="F24" s="12">
        <f ca="1"/>
        <v>1.0319999999999991</v>
      </c>
    </row>
    <row r="25" spans="1:6" x14ac:dyDescent="0.3">
      <c r="A25" s="7">
        <v>10</v>
      </c>
      <c r="B25" s="13">
        <v>12</v>
      </c>
      <c r="C25" s="6">
        <v>0</v>
      </c>
      <c r="D25" s="16">
        <v>5.2592592592592595</v>
      </c>
      <c r="E25" s="9">
        <v>0</v>
      </c>
      <c r="F25" s="12" t="str">
        <f ca="1"/>
        <v/>
      </c>
    </row>
    <row r="26" spans="1:6" x14ac:dyDescent="0.3">
      <c r="A26" s="7"/>
      <c r="B26" s="13"/>
      <c r="C26" s="6"/>
      <c r="D26" s="16"/>
      <c r="E26" s="9"/>
      <c r="F26" s="12"/>
    </row>
    <row r="27" spans="1:6" x14ac:dyDescent="0.3">
      <c r="A27" s="7"/>
      <c r="B27" s="13"/>
      <c r="C27" s="6"/>
      <c r="D27" s="16"/>
      <c r="E27" s="9"/>
      <c r="F27" s="12"/>
    </row>
    <row r="28" spans="1:6" x14ac:dyDescent="0.3">
      <c r="A28" s="7"/>
      <c r="B28" s="13"/>
      <c r="C28" s="6"/>
      <c r="D28" s="16"/>
      <c r="E28" s="9"/>
      <c r="F28" s="12"/>
    </row>
    <row r="29" spans="1:6" x14ac:dyDescent="0.3">
      <c r="A29" s="7"/>
      <c r="B29" s="13"/>
      <c r="C29" s="6"/>
      <c r="D29" s="16"/>
      <c r="E29" s="9"/>
      <c r="F29" s="12"/>
    </row>
    <row r="30" spans="1:6" x14ac:dyDescent="0.3">
      <c r="A30" s="7"/>
      <c r="B30" s="13"/>
      <c r="C30" s="6"/>
      <c r="D30" s="16"/>
      <c r="E30" s="9"/>
      <c r="F30" s="12"/>
    </row>
    <row r="31" spans="1:6" x14ac:dyDescent="0.3">
      <c r="A31" s="7"/>
      <c r="B31" s="13"/>
      <c r="C31" s="6"/>
      <c r="D31" s="16"/>
      <c r="E31" s="9"/>
      <c r="F31" s="12"/>
    </row>
    <row r="32" spans="1:6" x14ac:dyDescent="0.3">
      <c r="A32" s="7"/>
      <c r="B32" s="13"/>
      <c r="C32" s="6"/>
      <c r="D32" s="16"/>
      <c r="E32" s="9"/>
      <c r="F32" s="12"/>
    </row>
    <row r="33" spans="1:6" x14ac:dyDescent="0.3">
      <c r="A33" s="7"/>
      <c r="B33" s="13"/>
      <c r="C33" s="6"/>
      <c r="D33" s="16"/>
      <c r="E33" s="9"/>
      <c r="F33" s="12"/>
    </row>
    <row r="34" spans="1:6" x14ac:dyDescent="0.3">
      <c r="A34" s="7"/>
      <c r="B34" s="13"/>
      <c r="C34" s="6"/>
      <c r="D34" s="16"/>
      <c r="E34" s="9"/>
      <c r="F34" s="12"/>
    </row>
    <row r="35" spans="1:6" x14ac:dyDescent="0.3">
      <c r="A35" s="7"/>
      <c r="B35" s="13"/>
      <c r="C35" s="6"/>
      <c r="D35" s="16"/>
      <c r="E35" s="9"/>
      <c r="F35" s="12"/>
    </row>
    <row r="36" spans="1:6" x14ac:dyDescent="0.3">
      <c r="A36" s="7"/>
      <c r="B36" s="13"/>
      <c r="C36" s="6"/>
      <c r="D36" s="16"/>
      <c r="E36" s="9"/>
      <c r="F36" s="12"/>
    </row>
    <row r="37" spans="1:6" x14ac:dyDescent="0.3">
      <c r="A37" s="7"/>
      <c r="B37" s="13"/>
      <c r="C37" s="6"/>
      <c r="D37" s="16"/>
      <c r="E37" s="9"/>
      <c r="F37" s="12"/>
    </row>
    <row r="38" spans="1:6" x14ac:dyDescent="0.3">
      <c r="A38" s="7"/>
      <c r="B38" s="13"/>
      <c r="C38" s="6"/>
      <c r="D38" s="16"/>
      <c r="E38" s="9"/>
      <c r="F38" s="12"/>
    </row>
    <row r="39" spans="1:6" x14ac:dyDescent="0.3">
      <c r="A39" s="7"/>
      <c r="B39" s="13"/>
      <c r="C39" s="6"/>
      <c r="D39" s="16"/>
      <c r="E39" s="9"/>
      <c r="F39" s="12"/>
    </row>
    <row r="40" spans="1:6" x14ac:dyDescent="0.3">
      <c r="A40" s="7"/>
      <c r="B40" s="13"/>
      <c r="C40" s="6"/>
      <c r="D40" s="16"/>
      <c r="E40" s="9"/>
      <c r="F40" s="12"/>
    </row>
    <row r="41" spans="1:6" x14ac:dyDescent="0.3">
      <c r="A41" s="7"/>
      <c r="B41" s="13"/>
      <c r="C41" s="6"/>
      <c r="D41" s="16"/>
      <c r="E41" s="9"/>
      <c r="F41" s="12"/>
    </row>
    <row r="42" spans="1:6" x14ac:dyDescent="0.3">
      <c r="A42" s="7"/>
      <c r="B42" s="13"/>
      <c r="C42" s="6"/>
      <c r="D42" s="16"/>
      <c r="E42" s="9"/>
      <c r="F42" s="12"/>
    </row>
    <row r="43" spans="1:6" x14ac:dyDescent="0.3">
      <c r="A43" s="7"/>
      <c r="B43" s="13"/>
      <c r="C43" s="6"/>
      <c r="D43" s="16"/>
      <c r="E43" s="9"/>
      <c r="F43" s="12"/>
    </row>
    <row r="44" spans="1:6" x14ac:dyDescent="0.3">
      <c r="A44" s="7"/>
      <c r="B44" s="13"/>
      <c r="C44" s="6"/>
      <c r="D44" s="16"/>
      <c r="E44" s="9"/>
      <c r="F44" s="12"/>
    </row>
    <row r="45" spans="1:6" x14ac:dyDescent="0.3">
      <c r="A45" s="7"/>
      <c r="B45" s="13"/>
      <c r="C45" s="6"/>
      <c r="D45" s="16"/>
      <c r="E45" s="9"/>
      <c r="F45" s="12"/>
    </row>
    <row r="46" spans="1:6" x14ac:dyDescent="0.3">
      <c r="A46" s="7"/>
      <c r="B46" s="13"/>
      <c r="C46" s="6"/>
      <c r="D46" s="16"/>
      <c r="E46" s="9"/>
      <c r="F46" s="12"/>
    </row>
    <row r="47" spans="1:6" x14ac:dyDescent="0.3">
      <c r="A47" s="7"/>
      <c r="B47" s="13"/>
      <c r="C47" s="6"/>
      <c r="D47" s="16"/>
      <c r="E47" s="9"/>
      <c r="F47" s="12"/>
    </row>
    <row r="48" spans="1:6" x14ac:dyDescent="0.3">
      <c r="A48" s="7"/>
      <c r="B48" s="13"/>
      <c r="C48" s="6"/>
      <c r="D48" s="16"/>
      <c r="E48" s="9"/>
      <c r="F48" s="12"/>
    </row>
    <row r="49" spans="1:6" x14ac:dyDescent="0.3">
      <c r="A49" s="7"/>
      <c r="B49" s="13"/>
      <c r="C49" s="6"/>
      <c r="D49" s="16"/>
      <c r="E49" s="9"/>
      <c r="F49" s="12"/>
    </row>
    <row r="50" spans="1:6" x14ac:dyDescent="0.3">
      <c r="A50" s="7"/>
      <c r="B50" s="13"/>
      <c r="C50" s="6"/>
      <c r="D50" s="16"/>
      <c r="E50" s="9"/>
      <c r="F50" s="12"/>
    </row>
    <row r="51" spans="1:6" x14ac:dyDescent="0.3">
      <c r="A51" s="7"/>
      <c r="B51" s="13"/>
      <c r="C51" s="6"/>
      <c r="D51" s="16"/>
      <c r="E51" s="9"/>
      <c r="F51" s="12"/>
    </row>
    <row r="52" spans="1:6" x14ac:dyDescent="0.3">
      <c r="A52" s="7"/>
      <c r="B52" s="13"/>
      <c r="C52" s="6"/>
      <c r="D52" s="16"/>
      <c r="E52" s="9"/>
      <c r="F52" s="12"/>
    </row>
    <row r="53" spans="1:6" x14ac:dyDescent="0.3">
      <c r="A53" s="7"/>
      <c r="B53" s="13"/>
      <c r="C53" s="6"/>
      <c r="D53" s="16"/>
      <c r="E53" s="9"/>
      <c r="F53" s="12"/>
    </row>
    <row r="54" spans="1:6" x14ac:dyDescent="0.3">
      <c r="A54" s="7"/>
      <c r="B54" s="13"/>
      <c r="C54" s="6"/>
      <c r="D54" s="16"/>
      <c r="E54" s="9"/>
      <c r="F54" s="12"/>
    </row>
    <row r="55" spans="1:6" x14ac:dyDescent="0.3">
      <c r="A55" s="7"/>
      <c r="B55" s="13"/>
      <c r="C55" s="6"/>
      <c r="D55" s="16"/>
      <c r="E55" s="9"/>
      <c r="F55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</vt:lpstr>
      <vt:lpstr>b</vt:lpstr>
      <vt:lpstr>h</vt:lpstr>
      <vt:lpstr>l</vt:lpstr>
      <vt:lpstr>m</vt:lpstr>
      <vt:lpstr>n</vt:lpstr>
      <vt:lpstr>V</vt:lpstr>
    </vt:vector>
  </TitlesOfParts>
  <Company>Department of Architectural Representation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Strommer László</dc:creator>
  <cp:lastModifiedBy>Strommer László</cp:lastModifiedBy>
  <dcterms:created xsi:type="dcterms:W3CDTF">2015-10-10T07:27:32Z</dcterms:created>
  <dcterms:modified xsi:type="dcterms:W3CDTF">2022-10-01T09:16:17Z</dcterms:modified>
</cp:coreProperties>
</file>