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oktatas\2015-2016-1\a-EpInf1\Gy-XLM-Metszespont\"/>
    </mc:Choice>
  </mc:AlternateContent>
  <bookViews>
    <workbookView xWindow="2175" yWindow="0" windowWidth="23025" windowHeight="12270" tabRatio="752"/>
  </bookViews>
  <sheets>
    <sheet name="megjelenítés" sheetId="1" r:id="rId1"/>
  </sheets>
  <definedNames>
    <definedName name="_xlnm._FilterDatabase" localSheetId="0" hidden="1">megjelenítés!#REF!</definedName>
    <definedName name="b">megjelenítés!$G$4</definedName>
    <definedName name="dx">megjelenítés!$M$4</definedName>
    <definedName name="h">megjelenítés!$G$2</definedName>
    <definedName name="i">megjelenítés!$A:$A</definedName>
    <definedName name="mpx">megjelenítés!$B$4</definedName>
    <definedName name="mpy">megjelenítés!$C$4</definedName>
    <definedName name="n">megjelenítés!$M$2</definedName>
    <definedName name="try">megjelenítés!$P$4</definedName>
    <definedName name="x">megjelenítés!$B:$B</definedName>
    <definedName name="xe">megjelenítés!$J$2</definedName>
    <definedName name="xv">megjelenítés!$J$4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8" i="1" l="1"/>
  <c r="C8" i="1" s="1"/>
  <c r="B9" i="1"/>
  <c r="C9" i="1" s="1"/>
  <c r="B10" i="1"/>
  <c r="C10" i="1"/>
  <c r="D10" i="1"/>
  <c r="B11" i="1"/>
  <c r="C11" i="1" s="1"/>
  <c r="B12" i="1"/>
  <c r="D12" i="1" s="1"/>
  <c r="C12" i="1"/>
  <c r="B13" i="1"/>
  <c r="C13" i="1"/>
  <c r="D13" i="1"/>
  <c r="B14" i="1"/>
  <c r="D14" i="1" s="1"/>
  <c r="C14" i="1"/>
  <c r="B15" i="1"/>
  <c r="C15" i="1" s="1"/>
  <c r="D15" i="1"/>
  <c r="B16" i="1"/>
  <c r="D16" i="1" s="1"/>
  <c r="C16" i="1"/>
  <c r="B17" i="1"/>
  <c r="C17" i="1" s="1"/>
  <c r="B18" i="1"/>
  <c r="C18" i="1"/>
  <c r="D18" i="1"/>
  <c r="B19" i="1"/>
  <c r="C19" i="1" s="1"/>
  <c r="D19" i="1"/>
  <c r="B20" i="1"/>
  <c r="D20" i="1" s="1"/>
  <c r="C20" i="1"/>
  <c r="B21" i="1"/>
  <c r="C21" i="1"/>
  <c r="D21" i="1"/>
  <c r="B22" i="1"/>
  <c r="D22" i="1" s="1"/>
  <c r="C22" i="1"/>
  <c r="B23" i="1"/>
  <c r="C23" i="1" s="1"/>
  <c r="D23" i="1"/>
  <c r="B24" i="1"/>
  <c r="C24" i="1"/>
  <c r="D24" i="1"/>
  <c r="B25" i="1"/>
  <c r="C25" i="1" s="1"/>
  <c r="B26" i="1"/>
  <c r="C26" i="1"/>
  <c r="D26" i="1"/>
  <c r="B27" i="1"/>
  <c r="C27" i="1" s="1"/>
  <c r="D27" i="1"/>
  <c r="B28" i="1"/>
  <c r="C28" i="1"/>
  <c r="D28" i="1"/>
  <c r="D25" i="1" l="1"/>
  <c r="D9" i="1"/>
  <c r="D17" i="1"/>
  <c r="D11" i="1"/>
  <c r="D8" i="1"/>
  <c r="J2" i="1"/>
  <c r="J4" i="1" l="1"/>
</calcChain>
</file>

<file path=xl/sharedStrings.xml><?xml version="1.0" encoding="utf-8"?>
<sst xmlns="http://schemas.openxmlformats.org/spreadsheetml/2006/main" count="11" uniqueCount="11">
  <si>
    <t>i</t>
  </si>
  <si>
    <t>h</t>
  </si>
  <si>
    <t>b</t>
  </si>
  <si>
    <t>xe</t>
  </si>
  <si>
    <t>xv</t>
  </si>
  <si>
    <t xml:space="preserve"> f(x)</t>
  </si>
  <si>
    <t xml:space="preserve"> g(x)</t>
  </si>
  <si>
    <t>n</t>
  </si>
  <si>
    <t>dx</t>
  </si>
  <si>
    <t>x</t>
  </si>
  <si>
    <t>metszéspont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</si>
</sst>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&quot; m&quot;"/>
    <numFmt numFmtId="165" formatCode="@&quot; =&quot;"/>
    <numFmt numFmtId="166" formatCode="@&quot;: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164" fontId="0" fillId="5" borderId="0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vertical="center"/>
    </xf>
    <xf numFmtId="164" fontId="0" fillId="4" borderId="0" xfId="0" applyNumberFormat="1" applyFont="1" applyFill="1" applyAlignment="1">
      <alignment vertical="center"/>
    </xf>
    <xf numFmtId="0" fontId="0" fillId="6" borderId="2" xfId="0" applyFont="1" applyFill="1" applyBorder="1" applyAlignment="1">
      <alignment horizontal="centerContinuous" vertical="center"/>
    </xf>
    <xf numFmtId="164" fontId="0" fillId="3" borderId="5" xfId="0" applyNumberFormat="1" applyFont="1" applyFill="1" applyBorder="1" applyAlignment="1">
      <alignment horizontal="center" vertical="center"/>
    </xf>
    <xf numFmtId="165" fontId="3" fillId="7" borderId="0" xfId="0" applyNumberFormat="1" applyFont="1" applyFill="1" applyAlignment="1">
      <alignment horizontal="right" vertical="center"/>
    </xf>
    <xf numFmtId="0" fontId="3" fillId="7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165" fontId="1" fillId="5" borderId="0" xfId="0" applyNumberFormat="1" applyFont="1" applyFill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164" fontId="0" fillId="7" borderId="0" xfId="0" applyNumberFormat="1" applyFont="1" applyFill="1" applyAlignment="1">
      <alignment vertical="center"/>
    </xf>
    <xf numFmtId="0" fontId="0" fillId="7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Continuous"/>
    </xf>
    <xf numFmtId="0" fontId="0" fillId="8" borderId="0" xfId="0" applyFont="1" applyFill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164" fontId="0" fillId="8" borderId="0" xfId="0" applyNumberFormat="1" applyFont="1" applyFill="1" applyAlignment="1">
      <alignment vertical="center"/>
    </xf>
    <xf numFmtId="164" fontId="0" fillId="9" borderId="6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366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51771554681744E-2"/>
          <c:y val="0.11335730433157007"/>
          <c:w val="0.95314468710279143"/>
          <c:h val="0.83663551215830734"/>
        </c:manualLayout>
      </c:layout>
      <c:scatterChart>
        <c:scatterStyle val="lineMarker"/>
        <c:varyColors val="0"/>
        <c:ser>
          <c:idx val="0"/>
          <c:order val="0"/>
          <c:tx>
            <c:strRef>
              <c:f>megjelenítés!$C$6</c:f>
              <c:strCache>
                <c:ptCount val="1"/>
                <c:pt idx="0">
                  <c:v> f(x)</c:v>
                </c:pt>
              </c:strCache>
            </c:strRef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megjelenítés!$B$8:$B$29</c:f>
              <c:numCache>
                <c:formatCode>0.00" m"</c:formatCode>
                <c:ptCount val="22"/>
                <c:pt idx="0">
                  <c:v>-6</c:v>
                </c:pt>
                <c:pt idx="1">
                  <c:v>-5.4</c:v>
                </c:pt>
                <c:pt idx="2">
                  <c:v>-4.8000000000000007</c:v>
                </c:pt>
                <c:pt idx="3">
                  <c:v>-4.1999999999999993</c:v>
                </c:pt>
                <c:pt idx="4">
                  <c:v>-3.5999999999999996</c:v>
                </c:pt>
                <c:pt idx="5">
                  <c:v>-3</c:v>
                </c:pt>
                <c:pt idx="6">
                  <c:v>-2.4000000000000004</c:v>
                </c:pt>
                <c:pt idx="7">
                  <c:v>-1.7999999999999998</c:v>
                </c:pt>
                <c:pt idx="8">
                  <c:v>-1.2000000000000002</c:v>
                </c:pt>
                <c:pt idx="9">
                  <c:v>-0.60000000000000009</c:v>
                </c:pt>
                <c:pt idx="10">
                  <c:v>0</c:v>
                </c:pt>
                <c:pt idx="11">
                  <c:v>0.60000000000000009</c:v>
                </c:pt>
                <c:pt idx="12">
                  <c:v>1.2000000000000002</c:v>
                </c:pt>
                <c:pt idx="13">
                  <c:v>1.7999999999999998</c:v>
                </c:pt>
                <c:pt idx="14">
                  <c:v>2.4000000000000004</c:v>
                </c:pt>
                <c:pt idx="15">
                  <c:v>3</c:v>
                </c:pt>
                <c:pt idx="16">
                  <c:v>3.5999999999999996</c:v>
                </c:pt>
                <c:pt idx="17">
                  <c:v>4.1999999999999993</c:v>
                </c:pt>
                <c:pt idx="18">
                  <c:v>4.8000000000000007</c:v>
                </c:pt>
                <c:pt idx="19">
                  <c:v>5.4</c:v>
                </c:pt>
                <c:pt idx="20">
                  <c:v>6</c:v>
                </c:pt>
              </c:numCache>
            </c:numRef>
          </c:xVal>
          <c:yVal>
            <c:numRef>
              <c:f>megjelenítés!$C$8:$C$29</c:f>
              <c:numCache>
                <c:formatCode>0.00" m"</c:formatCode>
                <c:ptCount val="22"/>
                <c:pt idx="0">
                  <c:v>0</c:v>
                </c:pt>
                <c:pt idx="1">
                  <c:v>1.204</c:v>
                </c:pt>
                <c:pt idx="2">
                  <c:v>2.0719999999999987</c:v>
                </c:pt>
                <c:pt idx="3">
                  <c:v>2.6880000000000006</c:v>
                </c:pt>
                <c:pt idx="4">
                  <c:v>3.1360000000000001</c:v>
                </c:pt>
                <c:pt idx="5">
                  <c:v>3.5</c:v>
                </c:pt>
                <c:pt idx="6">
                  <c:v>3.8639999999999994</c:v>
                </c:pt>
                <c:pt idx="7">
                  <c:v>4.3120000000000003</c:v>
                </c:pt>
                <c:pt idx="8">
                  <c:v>4.9279999999999999</c:v>
                </c:pt>
                <c:pt idx="9">
                  <c:v>5.7959999999999994</c:v>
                </c:pt>
                <c:pt idx="10">
                  <c:v>7</c:v>
                </c:pt>
                <c:pt idx="11">
                  <c:v>5.7959999999999994</c:v>
                </c:pt>
                <c:pt idx="12">
                  <c:v>4.9279999999999999</c:v>
                </c:pt>
                <c:pt idx="13">
                  <c:v>4.3120000000000003</c:v>
                </c:pt>
                <c:pt idx="14">
                  <c:v>3.8639999999999994</c:v>
                </c:pt>
                <c:pt idx="15">
                  <c:v>3.5</c:v>
                </c:pt>
                <c:pt idx="16">
                  <c:v>3.1360000000000001</c:v>
                </c:pt>
                <c:pt idx="17">
                  <c:v>2.6880000000000006</c:v>
                </c:pt>
                <c:pt idx="18">
                  <c:v>2.0719999999999987</c:v>
                </c:pt>
                <c:pt idx="19">
                  <c:v>1.204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megjelenítés!$D$6</c:f>
              <c:strCache>
                <c:ptCount val="1"/>
                <c:pt idx="0">
                  <c:v> g(x)</c:v>
                </c:pt>
              </c:strCache>
            </c:strRef>
          </c:tx>
          <c:spPr>
            <a:ln w="38100" cap="rnd">
              <a:solidFill>
                <a:srgbClr val="002060"/>
              </a:solidFill>
              <a:prstDash val="sysDot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megjelenítés!$B$8:$B$28</c:f>
              <c:numCache>
                <c:formatCode>0.00" m"</c:formatCode>
                <c:ptCount val="21"/>
                <c:pt idx="0">
                  <c:v>-6</c:v>
                </c:pt>
                <c:pt idx="1">
                  <c:v>-5.4</c:v>
                </c:pt>
                <c:pt idx="2">
                  <c:v>-4.8000000000000007</c:v>
                </c:pt>
                <c:pt idx="3">
                  <c:v>-4.1999999999999993</c:v>
                </c:pt>
                <c:pt idx="4">
                  <c:v>-3.5999999999999996</c:v>
                </c:pt>
                <c:pt idx="5">
                  <c:v>-3</c:v>
                </c:pt>
                <c:pt idx="6">
                  <c:v>-2.4000000000000004</c:v>
                </c:pt>
                <c:pt idx="7">
                  <c:v>-1.7999999999999998</c:v>
                </c:pt>
                <c:pt idx="8">
                  <c:v>-1.2000000000000002</c:v>
                </c:pt>
                <c:pt idx="9">
                  <c:v>-0.60000000000000009</c:v>
                </c:pt>
                <c:pt idx="10">
                  <c:v>0</c:v>
                </c:pt>
                <c:pt idx="11">
                  <c:v>0.60000000000000009</c:v>
                </c:pt>
                <c:pt idx="12">
                  <c:v>1.2000000000000002</c:v>
                </c:pt>
                <c:pt idx="13">
                  <c:v>1.7999999999999998</c:v>
                </c:pt>
                <c:pt idx="14">
                  <c:v>2.4000000000000004</c:v>
                </c:pt>
                <c:pt idx="15">
                  <c:v>3</c:v>
                </c:pt>
                <c:pt idx="16">
                  <c:v>3.5999999999999996</c:v>
                </c:pt>
                <c:pt idx="17">
                  <c:v>4.1999999999999993</c:v>
                </c:pt>
                <c:pt idx="18">
                  <c:v>4.8000000000000007</c:v>
                </c:pt>
                <c:pt idx="19">
                  <c:v>5.4</c:v>
                </c:pt>
                <c:pt idx="20">
                  <c:v>6</c:v>
                </c:pt>
              </c:numCache>
            </c:numRef>
          </c:xVal>
          <c:yVal>
            <c:numRef>
              <c:f>megjelenítés!$D$8:$D$28</c:f>
              <c:numCache>
                <c:formatCode>0.00" m"</c:formatCode>
                <c:ptCount val="21"/>
                <c:pt idx="0">
                  <c:v>5.4185894023362859</c:v>
                </c:pt>
                <c:pt idx="1">
                  <c:v>4.8909212947164784</c:v>
                </c:pt>
                <c:pt idx="2">
                  <c:v>4.381907245836123</c:v>
                </c:pt>
                <c:pt idx="3">
                  <c:v>3.8988602323129133</c:v>
                </c:pt>
                <c:pt idx="4">
                  <c:v>3.4526962089229785</c:v>
                </c:pt>
                <c:pt idx="5">
                  <c:v>3.0595932917809696</c:v>
                </c:pt>
                <c:pt idx="6">
                  <c:v>2.7424644229435522</c:v>
                </c:pt>
                <c:pt idx="7">
                  <c:v>2.5300417212194568</c:v>
                </c:pt>
                <c:pt idx="8">
                  <c:v>2.4497165368897504</c:v>
                </c:pt>
                <c:pt idx="9">
                  <c:v>2.5141819964177436</c:v>
                </c:pt>
                <c:pt idx="10">
                  <c:v>2.7131367660166177</c:v>
                </c:pt>
                <c:pt idx="11">
                  <c:v>3.0201177313328551</c:v>
                </c:pt>
                <c:pt idx="12">
                  <c:v>3.4060403860070587</c:v>
                </c:pt>
                <c:pt idx="13">
                  <c:v>3.8472212194142297</c:v>
                </c:pt>
                <c:pt idx="14">
                  <c:v>4.3267899314747318</c:v>
                </c:pt>
                <c:pt idx="15">
                  <c:v>4.8333333333333339</c:v>
                </c:pt>
                <c:pt idx="16">
                  <c:v>5.3592080675330296</c:v>
                </c:pt>
                <c:pt idx="17">
                  <c:v>5.899246656235956</c:v>
                </c:pt>
                <c:pt idx="18">
                  <c:v>6.4498923332960469</c:v>
                </c:pt>
                <c:pt idx="19">
                  <c:v>7.0086454548015995</c:v>
                </c:pt>
                <c:pt idx="20">
                  <c:v>7.573711845001176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megjelenítés!$B$2</c:f>
              <c:strCache>
                <c:ptCount val="1"/>
                <c:pt idx="0">
                  <c:v>metszéspont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9"/>
            <c:spPr>
              <a:solidFill>
                <a:schemeClr val="bg1">
                  <a:lumMod val="95000"/>
                  <a:alpha val="33000"/>
                </a:schemeClr>
              </a:solidFill>
              <a:ln w="19050" cmpd="sng">
                <a:solidFill>
                  <a:schemeClr val="tx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circle"/>
              <c:size val="9"/>
              <c:spPr>
                <a:solidFill>
                  <a:schemeClr val="bg1">
                    <a:lumMod val="95000"/>
                    <a:alpha val="33000"/>
                  </a:schemeClr>
                </a:solidFill>
                <a:ln w="25400" cmpd="sng">
                  <a:solidFill>
                    <a:schemeClr val="tx1"/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xVal>
            <c:numRef>
              <c:f>megjelenítés!$B$4</c:f>
              <c:numCache>
                <c:formatCode>0.00" m"</c:formatCode>
                <c:ptCount val="1"/>
                <c:pt idx="0">
                  <c:v>0</c:v>
                </c:pt>
              </c:numCache>
            </c:numRef>
          </c:xVal>
          <c:yVal>
            <c:numRef>
              <c:f>megjelenítés!$C$4</c:f>
              <c:numCache>
                <c:formatCode>0.00" m"</c:formatCode>
                <c:ptCount val="1"/>
                <c:pt idx="0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98808"/>
        <c:axId val="96697632"/>
      </c:scatterChart>
      <c:valAx>
        <c:axId val="9669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697632"/>
        <c:crosses val="autoZero"/>
        <c:crossBetween val="midCat"/>
        <c:majorUnit val="1"/>
        <c:minorUnit val="0.5"/>
      </c:valAx>
      <c:valAx>
        <c:axId val="966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6698808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19</xdr:col>
      <xdr:colOff>0</xdr:colOff>
      <xdr:row>29</xdr:row>
      <xdr:rowOff>66261</xdr:rowOff>
    </xdr:to>
    <xdr:graphicFrame macro="">
      <xdr:nvGraphicFramePr>
        <xdr:cNvPr id="2" name="Diagram 1" title="metszéspont keresé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5" tint="0.79998168889431442"/>
    <pageSetUpPr fitToPage="1"/>
  </sheetPr>
  <dimension ref="A1:U29"/>
  <sheetViews>
    <sheetView showGridLines="0" tabSelected="1" zoomScaleNormal="100" workbookViewId="0">
      <selection activeCell="B4" sqref="B4"/>
    </sheetView>
  </sheetViews>
  <sheetFormatPr defaultColWidth="0" defaultRowHeight="15" x14ac:dyDescent="0.25"/>
  <cols>
    <col min="1" max="1" width="5.7109375" style="1" customWidth="1"/>
    <col min="2" max="4" width="8.7109375" style="1" customWidth="1"/>
    <col min="5" max="5" width="1.7109375" style="1" customWidth="1"/>
    <col min="6" max="6" width="5.7109375" style="1" customWidth="1"/>
    <col min="7" max="7" width="9.7109375" style="1" customWidth="1"/>
    <col min="8" max="8" width="4.7109375" style="1" customWidth="1"/>
    <col min="9" max="9" width="5.7109375" style="1" customWidth="1"/>
    <col min="10" max="10" width="9.7109375" style="1" customWidth="1"/>
    <col min="11" max="11" width="4.7109375" style="1" customWidth="1"/>
    <col min="12" max="12" width="5.7109375" style="1" customWidth="1"/>
    <col min="13" max="13" width="9.7109375" style="1" customWidth="1"/>
    <col min="14" max="14" width="4.7109375" style="1" customWidth="1"/>
    <col min="15" max="19" width="9.7109375" style="1" customWidth="1"/>
    <col min="20" max="20" width="4.7109375" style="1" customWidth="1"/>
    <col min="21" max="21" width="0" style="1" hidden="1" customWidth="1"/>
    <col min="22" max="16384" width="9.7109375" style="1" hidden="1"/>
  </cols>
  <sheetData>
    <row r="1" spans="1:19" ht="6" customHeight="1" thickBot="1" x14ac:dyDescent="0.3"/>
    <row r="2" spans="1:19" ht="18" customHeight="1" x14ac:dyDescent="0.25">
      <c r="B2" s="24" t="s">
        <v>10</v>
      </c>
      <c r="C2" s="9"/>
      <c r="F2" s="17" t="s">
        <v>1</v>
      </c>
      <c r="G2" s="6">
        <v>7</v>
      </c>
      <c r="I2" s="17" t="s">
        <v>3</v>
      </c>
      <c r="J2" s="6">
        <f>-b</f>
        <v>-6</v>
      </c>
      <c r="L2" s="17" t="s">
        <v>7</v>
      </c>
      <c r="M2" s="29">
        <v>10000</v>
      </c>
      <c r="S2" s="3"/>
    </row>
    <row r="3" spans="1:19" ht="6" customHeight="1" x14ac:dyDescent="0.25">
      <c r="B3" s="15"/>
      <c r="C3" s="16"/>
    </row>
    <row r="4" spans="1:19" ht="18" customHeight="1" thickBot="1" x14ac:dyDescent="0.3">
      <c r="B4" s="10">
        <v>0</v>
      </c>
      <c r="C4" s="28">
        <f t="shared" ref="C4" si="0">h/4*(2+(1-ABS(x)*2/b)^3+(1-ABS(x)*2/b))</f>
        <v>7</v>
      </c>
      <c r="F4" s="17" t="s">
        <v>2</v>
      </c>
      <c r="G4" s="6">
        <v>6</v>
      </c>
      <c r="I4" s="17" t="s">
        <v>4</v>
      </c>
      <c r="J4" s="6">
        <f>xe+b</f>
        <v>0</v>
      </c>
      <c r="L4" s="11" t="s">
        <v>8</v>
      </c>
      <c r="M4" s="12"/>
      <c r="O4" s="13"/>
      <c r="P4" s="14"/>
      <c r="S4" s="3"/>
    </row>
    <row r="5" spans="1:19" ht="6" customHeight="1" x14ac:dyDescent="0.25">
      <c r="A5" s="20"/>
      <c r="B5" s="4"/>
      <c r="C5" s="25"/>
      <c r="D5" s="5"/>
      <c r="E5" s="20"/>
    </row>
    <row r="6" spans="1:19" ht="16.5" thickBot="1" x14ac:dyDescent="0.3">
      <c r="A6" s="23" t="s">
        <v>0</v>
      </c>
      <c r="B6" s="18" t="s">
        <v>9</v>
      </c>
      <c r="C6" s="26" t="s">
        <v>5</v>
      </c>
      <c r="D6" s="19" t="s">
        <v>6</v>
      </c>
      <c r="E6" s="23"/>
    </row>
    <row r="7" spans="1:19" ht="6" customHeight="1" x14ac:dyDescent="0.25">
      <c r="A7" s="20"/>
      <c r="B7" s="4"/>
      <c r="C7" s="25"/>
      <c r="D7" s="5"/>
      <c r="E7" s="20"/>
      <c r="I7" s="2"/>
    </row>
    <row r="8" spans="1:19" x14ac:dyDescent="0.25">
      <c r="A8" s="22">
        <v>-10</v>
      </c>
      <c r="B8" s="7">
        <f t="shared" ref="B8:B28" si="1">i/10*b</f>
        <v>-6</v>
      </c>
      <c r="C8" s="27">
        <f>h/4*(2+(1-ABS(x)*2/b)^3+(1-ABS(x)*2/b))</f>
        <v>0</v>
      </c>
      <c r="D8" s="8">
        <f t="shared" ref="D8:D28" si="2">(b^2/6+(x+h/6)^2)^(1/2)</f>
        <v>5.4185894023362859</v>
      </c>
      <c r="E8" s="21"/>
    </row>
    <row r="9" spans="1:19" x14ac:dyDescent="0.25">
      <c r="A9" s="22">
        <v>-9</v>
      </c>
      <c r="B9" s="7">
        <f t="shared" si="1"/>
        <v>-5.4</v>
      </c>
      <c r="C9" s="27">
        <f t="shared" ref="C9:C28" si="3">h/4*(2+(1-ABS(x)*2/b)^3+(1-ABS(x)*2/b))</f>
        <v>1.204</v>
      </c>
      <c r="D9" s="8">
        <f t="shared" si="2"/>
        <v>4.8909212947164784</v>
      </c>
      <c r="E9" s="21"/>
    </row>
    <row r="10" spans="1:19" x14ac:dyDescent="0.25">
      <c r="A10" s="22">
        <v>-8</v>
      </c>
      <c r="B10" s="7">
        <f t="shared" si="1"/>
        <v>-4.8000000000000007</v>
      </c>
      <c r="C10" s="27">
        <f t="shared" si="3"/>
        <v>2.0719999999999987</v>
      </c>
      <c r="D10" s="8">
        <f t="shared" si="2"/>
        <v>4.381907245836123</v>
      </c>
      <c r="E10" s="21"/>
    </row>
    <row r="11" spans="1:19" x14ac:dyDescent="0.25">
      <c r="A11" s="22">
        <v>-7</v>
      </c>
      <c r="B11" s="7">
        <f t="shared" si="1"/>
        <v>-4.1999999999999993</v>
      </c>
      <c r="C11" s="27">
        <f t="shared" si="3"/>
        <v>2.6880000000000006</v>
      </c>
      <c r="D11" s="8">
        <f t="shared" si="2"/>
        <v>3.8988602323129133</v>
      </c>
      <c r="E11" s="21"/>
    </row>
    <row r="12" spans="1:19" x14ac:dyDescent="0.25">
      <c r="A12" s="22">
        <v>-6</v>
      </c>
      <c r="B12" s="7">
        <f t="shared" si="1"/>
        <v>-3.5999999999999996</v>
      </c>
      <c r="C12" s="27">
        <f t="shared" si="3"/>
        <v>3.1360000000000001</v>
      </c>
      <c r="D12" s="8">
        <f t="shared" si="2"/>
        <v>3.4526962089229785</v>
      </c>
      <c r="E12" s="21"/>
    </row>
    <row r="13" spans="1:19" x14ac:dyDescent="0.25">
      <c r="A13" s="22">
        <v>-5</v>
      </c>
      <c r="B13" s="7">
        <f t="shared" si="1"/>
        <v>-3</v>
      </c>
      <c r="C13" s="27">
        <f t="shared" si="3"/>
        <v>3.5</v>
      </c>
      <c r="D13" s="8">
        <f t="shared" si="2"/>
        <v>3.0595932917809696</v>
      </c>
      <c r="E13" s="21"/>
    </row>
    <row r="14" spans="1:19" x14ac:dyDescent="0.25">
      <c r="A14" s="22">
        <v>-4</v>
      </c>
      <c r="B14" s="7">
        <f t="shared" si="1"/>
        <v>-2.4000000000000004</v>
      </c>
      <c r="C14" s="27">
        <f t="shared" si="3"/>
        <v>3.8639999999999994</v>
      </c>
      <c r="D14" s="8">
        <f t="shared" si="2"/>
        <v>2.7424644229435522</v>
      </c>
      <c r="E14" s="21"/>
    </row>
    <row r="15" spans="1:19" x14ac:dyDescent="0.25">
      <c r="A15" s="22">
        <v>-3</v>
      </c>
      <c r="B15" s="7">
        <f t="shared" si="1"/>
        <v>-1.7999999999999998</v>
      </c>
      <c r="C15" s="27">
        <f t="shared" si="3"/>
        <v>4.3120000000000003</v>
      </c>
      <c r="D15" s="8">
        <f t="shared" si="2"/>
        <v>2.5300417212194568</v>
      </c>
      <c r="E15" s="21"/>
    </row>
    <row r="16" spans="1:19" x14ac:dyDescent="0.25">
      <c r="A16" s="22">
        <v>-2</v>
      </c>
      <c r="B16" s="7">
        <f t="shared" si="1"/>
        <v>-1.2000000000000002</v>
      </c>
      <c r="C16" s="27">
        <f t="shared" si="3"/>
        <v>4.9279999999999999</v>
      </c>
      <c r="D16" s="8">
        <f t="shared" si="2"/>
        <v>2.4497165368897504</v>
      </c>
      <c r="E16" s="21"/>
    </row>
    <row r="17" spans="1:5" x14ac:dyDescent="0.25">
      <c r="A17" s="22">
        <v>-1</v>
      </c>
      <c r="B17" s="7">
        <f t="shared" si="1"/>
        <v>-0.60000000000000009</v>
      </c>
      <c r="C17" s="27">
        <f t="shared" si="3"/>
        <v>5.7959999999999994</v>
      </c>
      <c r="D17" s="8">
        <f t="shared" si="2"/>
        <v>2.5141819964177436</v>
      </c>
      <c r="E17" s="21"/>
    </row>
    <row r="18" spans="1:5" x14ac:dyDescent="0.25">
      <c r="A18" s="22">
        <v>0</v>
      </c>
      <c r="B18" s="7">
        <f t="shared" si="1"/>
        <v>0</v>
      </c>
      <c r="C18" s="27">
        <f t="shared" si="3"/>
        <v>7</v>
      </c>
      <c r="D18" s="8">
        <f t="shared" si="2"/>
        <v>2.7131367660166177</v>
      </c>
      <c r="E18" s="21"/>
    </row>
    <row r="19" spans="1:5" x14ac:dyDescent="0.25">
      <c r="A19" s="22">
        <v>1</v>
      </c>
      <c r="B19" s="7">
        <f t="shared" si="1"/>
        <v>0.60000000000000009</v>
      </c>
      <c r="C19" s="27">
        <f t="shared" si="3"/>
        <v>5.7959999999999994</v>
      </c>
      <c r="D19" s="8">
        <f t="shared" si="2"/>
        <v>3.0201177313328551</v>
      </c>
      <c r="E19" s="21"/>
    </row>
    <row r="20" spans="1:5" x14ac:dyDescent="0.25">
      <c r="A20" s="22">
        <v>2</v>
      </c>
      <c r="B20" s="7">
        <f t="shared" si="1"/>
        <v>1.2000000000000002</v>
      </c>
      <c r="C20" s="27">
        <f t="shared" si="3"/>
        <v>4.9279999999999999</v>
      </c>
      <c r="D20" s="8">
        <f t="shared" si="2"/>
        <v>3.4060403860070587</v>
      </c>
      <c r="E20" s="21"/>
    </row>
    <row r="21" spans="1:5" x14ac:dyDescent="0.25">
      <c r="A21" s="22">
        <v>3</v>
      </c>
      <c r="B21" s="7">
        <f t="shared" si="1"/>
        <v>1.7999999999999998</v>
      </c>
      <c r="C21" s="27">
        <f t="shared" si="3"/>
        <v>4.3120000000000003</v>
      </c>
      <c r="D21" s="8">
        <f t="shared" si="2"/>
        <v>3.8472212194142297</v>
      </c>
      <c r="E21" s="21"/>
    </row>
    <row r="22" spans="1:5" x14ac:dyDescent="0.25">
      <c r="A22" s="22">
        <v>4</v>
      </c>
      <c r="B22" s="7">
        <f t="shared" si="1"/>
        <v>2.4000000000000004</v>
      </c>
      <c r="C22" s="27">
        <f t="shared" si="3"/>
        <v>3.8639999999999994</v>
      </c>
      <c r="D22" s="8">
        <f t="shared" si="2"/>
        <v>4.3267899314747318</v>
      </c>
      <c r="E22" s="21"/>
    </row>
    <row r="23" spans="1:5" x14ac:dyDescent="0.25">
      <c r="A23" s="22">
        <v>5</v>
      </c>
      <c r="B23" s="7">
        <f t="shared" si="1"/>
        <v>3</v>
      </c>
      <c r="C23" s="27">
        <f t="shared" si="3"/>
        <v>3.5</v>
      </c>
      <c r="D23" s="8">
        <f t="shared" si="2"/>
        <v>4.8333333333333339</v>
      </c>
      <c r="E23" s="21"/>
    </row>
    <row r="24" spans="1:5" x14ac:dyDescent="0.25">
      <c r="A24" s="22">
        <v>6</v>
      </c>
      <c r="B24" s="7">
        <f t="shared" si="1"/>
        <v>3.5999999999999996</v>
      </c>
      <c r="C24" s="27">
        <f t="shared" si="3"/>
        <v>3.1360000000000001</v>
      </c>
      <c r="D24" s="8">
        <f t="shared" si="2"/>
        <v>5.3592080675330296</v>
      </c>
      <c r="E24" s="21"/>
    </row>
    <row r="25" spans="1:5" x14ac:dyDescent="0.25">
      <c r="A25" s="22">
        <v>7</v>
      </c>
      <c r="B25" s="7">
        <f t="shared" si="1"/>
        <v>4.1999999999999993</v>
      </c>
      <c r="C25" s="27">
        <f t="shared" si="3"/>
        <v>2.6880000000000006</v>
      </c>
      <c r="D25" s="8">
        <f t="shared" si="2"/>
        <v>5.899246656235956</v>
      </c>
      <c r="E25" s="21"/>
    </row>
    <row r="26" spans="1:5" x14ac:dyDescent="0.25">
      <c r="A26" s="22">
        <v>8</v>
      </c>
      <c r="B26" s="7">
        <f t="shared" si="1"/>
        <v>4.8000000000000007</v>
      </c>
      <c r="C26" s="27">
        <f t="shared" si="3"/>
        <v>2.0719999999999987</v>
      </c>
      <c r="D26" s="8">
        <f t="shared" si="2"/>
        <v>6.4498923332960469</v>
      </c>
      <c r="E26" s="21"/>
    </row>
    <row r="27" spans="1:5" x14ac:dyDescent="0.25">
      <c r="A27" s="22">
        <v>9</v>
      </c>
      <c r="B27" s="7">
        <f t="shared" si="1"/>
        <v>5.4</v>
      </c>
      <c r="C27" s="27">
        <f t="shared" si="3"/>
        <v>1.204</v>
      </c>
      <c r="D27" s="8">
        <f t="shared" si="2"/>
        <v>7.0086454548015995</v>
      </c>
      <c r="E27" s="21"/>
    </row>
    <row r="28" spans="1:5" x14ac:dyDescent="0.25">
      <c r="A28" s="22">
        <v>10</v>
      </c>
      <c r="B28" s="7">
        <f t="shared" si="1"/>
        <v>6</v>
      </c>
      <c r="C28" s="27">
        <f t="shared" si="3"/>
        <v>0</v>
      </c>
      <c r="D28" s="8">
        <f t="shared" si="2"/>
        <v>7.573711845001176</v>
      </c>
      <c r="E28" s="21"/>
    </row>
    <row r="29" spans="1:5" x14ac:dyDescent="0.25">
      <c r="A29" s="20"/>
      <c r="B29" s="7"/>
      <c r="C29" s="27"/>
      <c r="D29" s="5"/>
      <c r="E29" s="20"/>
    </row>
  </sheetData>
  <printOptions horizontalCentered="1"/>
  <pageMargins left="0.27559055118110237" right="0.19685039370078741" top="0.39370078740157483" bottom="0.39370078740157483" header="0.19685039370078741" footer="0.19685039370078741"/>
  <pageSetup paperSize="9" scale="96" orientation="landscape" blackAndWhite="1" verticalDpi="0" r:id="rId1"/>
  <headerFooter scaleWithDoc="0">
    <oddHeader>&amp;R&amp;8&amp;F • &amp;A • &amp;D.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11</vt:i4>
      </vt:variant>
    </vt:vector>
  </HeadingPairs>
  <TitlesOfParts>
    <vt:vector size="12" baseType="lpstr">
      <vt:lpstr>megjelenítés</vt:lpstr>
      <vt:lpstr>b</vt:lpstr>
      <vt:lpstr>dx</vt:lpstr>
      <vt:lpstr>h</vt:lpstr>
      <vt:lpstr>i</vt:lpstr>
      <vt:lpstr>mpx</vt:lpstr>
      <vt:lpstr>mpy</vt:lpstr>
      <vt:lpstr>n</vt:lpstr>
      <vt:lpstr>try</vt:lpstr>
      <vt:lpstr>x</vt:lpstr>
      <vt:lpstr>xe</vt:lpstr>
      <vt:lpstr>xv</vt:lpstr>
    </vt:vector>
  </TitlesOfParts>
  <Company>Department of Architectural Representation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Strommer László;Csabay Bálint</dc:creator>
  <cp:lastModifiedBy>Strommer László</cp:lastModifiedBy>
  <cp:lastPrinted>2015-10-29T06:20:20Z</cp:lastPrinted>
  <dcterms:created xsi:type="dcterms:W3CDTF">2015-09-29T09:22:10Z</dcterms:created>
  <dcterms:modified xsi:type="dcterms:W3CDTF">2015-11-04T07:02:15Z</dcterms:modified>
</cp:coreProperties>
</file>